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 iterate="1"/>
</workbook>
</file>

<file path=xl/calcChain.xml><?xml version="1.0" encoding="utf-8"?>
<calcChain xmlns="http://schemas.openxmlformats.org/spreadsheetml/2006/main">
  <c r="F538" i="2" l="1"/>
  <c r="F172" i="2" l="1"/>
  <c r="E172" i="2"/>
  <c r="F60" i="2" l="1"/>
  <c r="E60" i="2"/>
  <c r="F105" i="2" l="1"/>
  <c r="E105" i="2"/>
  <c r="F251" i="2" l="1"/>
  <c r="E251" i="2"/>
  <c r="F581" i="2" l="1"/>
  <c r="E581" i="2"/>
  <c r="F102" i="1" l="1"/>
  <c r="G102" i="1"/>
  <c r="F76" i="1" l="1"/>
  <c r="G76" i="1"/>
  <c r="F329" i="1" l="1"/>
  <c r="G329" i="1"/>
  <c r="E1077" i="2" l="1"/>
  <c r="F1077" i="2"/>
  <c r="E113" i="2" l="1"/>
  <c r="F113" i="2"/>
  <c r="E538" i="2" l="1"/>
  <c r="E382" i="2" l="1"/>
  <c r="F382" i="2"/>
  <c r="E317" i="2"/>
  <c r="F110" i="1"/>
  <c r="G110" i="1"/>
  <c r="F84" i="1"/>
  <c r="G84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E11" i="2"/>
  <c r="F11" i="2"/>
  <c r="F173" i="1" l="1"/>
  <c r="G173" i="1"/>
  <c r="E161" i="2" l="1"/>
  <c r="F161" i="2"/>
  <c r="F691" i="2" l="1"/>
  <c r="E691" i="2"/>
  <c r="E762" i="2" l="1"/>
  <c r="F762" i="2"/>
  <c r="F317" i="2" l="1"/>
  <c r="E288" i="2" l="1"/>
  <c r="E702" i="2" l="1"/>
  <c r="F702" i="2"/>
  <c r="E292" i="2" l="1"/>
  <c r="F292" i="2"/>
  <c r="C292" i="2" l="1"/>
  <c r="D292" i="2"/>
  <c r="F5" i="2" l="1"/>
  <c r="F699" i="2" l="1"/>
  <c r="E699" i="2"/>
  <c r="E5" i="2" l="1"/>
  <c r="F288" i="2" l="1"/>
  <c r="C65" i="1" l="1"/>
  <c r="C288" i="2" l="1"/>
  <c r="D288" i="2" l="1"/>
  <c r="D251" i="2"/>
  <c r="C251" i="2"/>
  <c r="D172" i="2" l="1"/>
  <c r="C172" i="2"/>
  <c r="C161" i="2"/>
  <c r="D161" i="2"/>
  <c r="D113" i="2" l="1"/>
  <c r="C113" i="2"/>
  <c r="C105" i="2" l="1"/>
  <c r="D105" i="2"/>
  <c r="D60" i="2" l="1"/>
  <c r="C60" i="2"/>
</calcChain>
</file>

<file path=xl/sharedStrings.xml><?xml version="1.0" encoding="utf-8"?>
<sst xmlns="http://schemas.openxmlformats.org/spreadsheetml/2006/main" count="7968" uniqueCount="3571">
  <si>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</si>
  <si>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</si>
  <si>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</si>
  <si>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</si>
  <si>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</si>
  <si>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</si>
  <si>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</si>
  <si>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</si>
  <si>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</si>
  <si>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</si>
  <si>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</si>
  <si>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</si>
  <si>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</si>
  <si>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</si>
  <si>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</si>
  <si>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</si>
  <si>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</si>
  <si>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</si>
  <si>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</si>
  <si>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</si>
  <si>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</si>
  <si>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</si>
  <si>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</si>
  <si>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</si>
  <si>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</si>
  <si>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</si>
  <si>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</si>
  <si>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</si>
  <si>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</si>
  <si>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Интерактивная доска  SMART Board 660</t>
  </si>
  <si>
    <t>Интерактивная доска  SMART Board 680</t>
  </si>
  <si>
    <t>Интерактивная доска Hitachi FX-77WD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</si>
  <si>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</si>
  <si>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</si>
  <si>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</si>
  <si>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</si>
  <si>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</si>
  <si>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</si>
  <si>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</si>
  <si>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</si>
  <si>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</si>
  <si>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</si>
  <si>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</si>
  <si>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Тестомесительная машина GASTROMIX HS30В</t>
  </si>
  <si>
    <t>Тренажер</t>
  </si>
  <si>
    <t>Шкаф холодильный среднетемпературный СМ107-S.Polair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</si>
  <si>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</si>
  <si>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</si>
  <si>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</si>
  <si>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</si>
  <si>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</si>
  <si>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Холодильник</t>
  </si>
  <si>
    <t>Проектор</t>
  </si>
  <si>
    <t>Генераторная установка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</si>
  <si>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</si>
  <si>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</si>
  <si>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</si>
  <si>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</si>
  <si>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</si>
  <si>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</si>
  <si>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</si>
  <si>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</si>
  <si>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</si>
  <si>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</si>
  <si>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</si>
  <si>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</si>
  <si>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</si>
  <si>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</si>
  <si>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</si>
  <si>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</si>
  <si>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</si>
  <si>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</si>
  <si>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</si>
  <si>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</si>
  <si>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</si>
  <si>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</si>
  <si>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</si>
  <si>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</si>
  <si>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</si>
  <si>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</si>
  <si>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</si>
  <si>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</si>
  <si>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</si>
  <si>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</si>
  <si>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</si>
  <si>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Автомобиль ГАЗ-3307 Е 661 АА</t>
  </si>
  <si>
    <t>РОО Акт 3 от 20.09.12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</si>
  <si>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</si>
  <si>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</si>
  <si>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</si>
  <si>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</si>
  <si>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</si>
  <si>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</si>
  <si>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</si>
  <si>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</si>
  <si>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</si>
  <si>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</si>
  <si>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</si>
  <si>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</si>
  <si>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</si>
  <si>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</si>
  <si>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</si>
  <si>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</si>
  <si>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</si>
  <si>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</si>
  <si>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</si>
  <si>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</si>
  <si>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</si>
  <si>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</si>
  <si>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</si>
  <si>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</si>
  <si>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</si>
  <si>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</si>
  <si>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</si>
  <si>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</si>
  <si>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</si>
  <si>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</si>
  <si>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</si>
  <si>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</si>
  <si>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</si>
  <si>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</si>
  <si>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</si>
  <si>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</si>
  <si>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</si>
  <si>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</si>
  <si>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</si>
  <si>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</si>
  <si>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</si>
  <si>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</si>
  <si>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</si>
  <si>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</si>
  <si>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</si>
  <si>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</si>
  <si>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</si>
  <si>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</si>
  <si>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</si>
  <si>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</si>
  <si>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</si>
  <si>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Автомобиль УАЗ -19728-01</t>
  </si>
  <si>
    <t>Муниц.конт.№1 от 19.09.2014 т/н 217 от 22.09.2014</t>
  </si>
  <si>
    <t>Мармит 2-х блюд, паровой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</si>
  <si>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</si>
  <si>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</si>
  <si>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</si>
  <si>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</si>
  <si>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</si>
  <si>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</si>
  <si>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</si>
  <si>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</si>
  <si>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</si>
  <si>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</si>
  <si>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</si>
  <si>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</si>
  <si>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</si>
  <si>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</si>
  <si>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</si>
  <si>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</si>
  <si>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</si>
  <si>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</si>
  <si>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</si>
  <si>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</si>
  <si>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</si>
  <si>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</si>
  <si>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</si>
  <si>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</si>
  <si>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</si>
  <si>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</si>
  <si>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</si>
  <si>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1.4.103</t>
  </si>
  <si>
    <t>Многофункциональный комплекс для преподавателя</t>
  </si>
  <si>
    <t>1.4.120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</si>
  <si>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</si>
  <si>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</si>
  <si>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</si>
  <si>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</si>
  <si>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</si>
  <si>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</si>
  <si>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</si>
  <si>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</si>
  <si>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1.4.244</t>
  </si>
  <si>
    <t>1.4.253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</si>
  <si>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</si>
  <si>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</si>
  <si>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</si>
  <si>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</si>
  <si>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</si>
  <si>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</si>
  <si>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</si>
  <si>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</si>
  <si>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1.4.433</t>
  </si>
  <si>
    <t>Тахограф</t>
  </si>
  <si>
    <t>С/ф372 01.09.15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</si>
  <si>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</si>
  <si>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</si>
  <si>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</si>
  <si>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</si>
  <si>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</si>
  <si>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</si>
  <si>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</si>
  <si>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</si>
  <si>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</si>
  <si>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Трактор ДТ 75</t>
  </si>
  <si>
    <t>Автобус Peugeot Boxer 222334</t>
  </si>
  <si>
    <t xml:space="preserve">Спортивно-игровой комплекс с горками                                            </t>
  </si>
  <si>
    <t>Доска инетрактивная 80 Sereen Media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</si>
  <si>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</si>
  <si>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</si>
  <si>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</si>
  <si>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</si>
  <si>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</si>
  <si>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</si>
  <si>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</si>
  <si>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</si>
  <si>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</si>
  <si>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</si>
  <si>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</si>
  <si>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</si>
  <si>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</si>
  <si>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</si>
  <si>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</si>
  <si>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</si>
  <si>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</si>
  <si>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</si>
  <si>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</si>
  <si>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</si>
  <si>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</si>
  <si>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</si>
  <si>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</si>
  <si>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</si>
  <si>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</si>
  <si>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</si>
  <si>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</si>
  <si>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</si>
  <si>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</si>
  <si>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</si>
  <si>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</si>
  <si>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</si>
  <si>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</si>
  <si>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</si>
  <si>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</si>
  <si>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</si>
  <si>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</si>
  <si>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 xml:space="preserve">Спортивно-игровой комплекс из бревна и дерева                                   </t>
  </si>
  <si>
    <t xml:space="preserve">Стрелковый тренажер                                                             </t>
  </si>
  <si>
    <t xml:space="preserve">Массогабаритный имитатор пистолета Макарова                                     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</si>
  <si>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</si>
  <si>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</si>
  <si>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</si>
  <si>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</si>
  <si>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</si>
  <si>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</si>
  <si>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</si>
  <si>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</si>
  <si>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</si>
  <si>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</si>
  <si>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Автобус ПАЗ 320530</t>
  </si>
  <si>
    <t xml:space="preserve"> ГАЗ - 322121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</si>
  <si>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</si>
  <si>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</si>
  <si>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</si>
  <si>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</si>
  <si>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</si>
  <si>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</si>
  <si>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</si>
  <si>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</si>
  <si>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</si>
  <si>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</si>
  <si>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</si>
  <si>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</si>
  <si>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</si>
  <si>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</si>
  <si>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</si>
  <si>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</si>
  <si>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</si>
  <si>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</si>
  <si>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</si>
  <si>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</si>
  <si>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</si>
  <si>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</si>
  <si>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</si>
  <si>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</si>
  <si>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</si>
  <si>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</si>
  <si>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</si>
  <si>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</si>
  <si>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</si>
  <si>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</si>
  <si>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</si>
  <si>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</si>
  <si>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</si>
  <si>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</si>
  <si>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</si>
  <si>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</si>
  <si>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</si>
  <si>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</si>
  <si>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</si>
  <si>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</si>
  <si>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</si>
  <si>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</si>
  <si>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</si>
  <si>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</si>
  <si>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</si>
  <si>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</si>
  <si>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</si>
  <si>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</si>
  <si>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</si>
  <si>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</si>
  <si>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</si>
  <si>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</si>
  <si>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</si>
  <si>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</si>
  <si>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</si>
  <si>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</si>
  <si>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</si>
  <si>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1.6.814</t>
  </si>
  <si>
    <t>1.6.815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</si>
  <si>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</si>
  <si>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</si>
  <si>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</si>
  <si>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</si>
  <si>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</si>
  <si>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</si>
  <si>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</si>
  <si>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</si>
  <si>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</si>
  <si>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</si>
  <si>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</si>
  <si>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</si>
  <si>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</si>
  <si>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</si>
  <si>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</si>
  <si>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</si>
  <si>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</si>
  <si>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</si>
  <si>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</si>
  <si>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</si>
  <si>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</si>
  <si>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</si>
  <si>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</si>
  <si>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</si>
  <si>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</si>
  <si>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</si>
  <si>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</si>
  <si>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</si>
  <si>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</si>
  <si>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</si>
  <si>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</si>
  <si>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</si>
  <si>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</si>
  <si>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</si>
  <si>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</si>
  <si>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</si>
  <si>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</si>
  <si>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</si>
  <si>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</si>
  <si>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</si>
  <si>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</si>
  <si>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</si>
  <si>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</si>
  <si>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</si>
  <si>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</si>
  <si>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</si>
  <si>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</si>
  <si>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</si>
  <si>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</si>
  <si>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</si>
  <si>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</si>
  <si>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</si>
  <si>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</si>
  <si>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</si>
  <si>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</si>
  <si>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</si>
  <si>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</si>
  <si>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</si>
  <si>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</si>
  <si>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</si>
  <si>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</si>
  <si>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</si>
  <si>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</si>
  <si>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</si>
  <si>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</si>
  <si>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</si>
  <si>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</si>
  <si>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</si>
  <si>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</si>
  <si>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</si>
  <si>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</si>
  <si>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</si>
  <si>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YMANA IU-109/2акустическое пианино</t>
  </si>
  <si>
    <t xml:space="preserve">  Баян Юпитер-2 55/92*52 цельнопланочный,5 рядный, 2х голосый</t>
  </si>
  <si>
    <t>Пианино Фальконе</t>
  </si>
  <si>
    <t>Фортепиано Чайка</t>
  </si>
  <si>
    <t>Системный блок  Apple</t>
  </si>
  <si>
    <t>говор 045 от 22.08.2011. накл 045 от 11.08.2011</t>
  </si>
  <si>
    <t>Автомобиль ГАЗ 32213</t>
  </si>
  <si>
    <t>дог. 27/,03/2007 тр накл 066 28.03.2007</t>
  </si>
  <si>
    <t>Синтезатор Ямаха</t>
  </si>
  <si>
    <t>дог.120 от 15.12.1992</t>
  </si>
  <si>
    <t>дог от30.04.2006 45,накл от 30.04.2006  0456</t>
  </si>
  <si>
    <t>Синтезатор KORG TRINON LE 260</t>
  </si>
  <si>
    <t>Фортепиано POLAND YP 101 цифров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</si>
  <si>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</si>
  <si>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</si>
  <si>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</si>
  <si>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</si>
  <si>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</si>
  <si>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</si>
  <si>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</si>
  <si>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</si>
  <si>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</si>
  <si>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</si>
  <si>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</si>
  <si>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</si>
  <si>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</si>
  <si>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</si>
  <si>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</si>
  <si>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</si>
  <si>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</si>
  <si>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</si>
  <si>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</si>
  <si>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</si>
  <si>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</si>
  <si>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</si>
  <si>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</si>
  <si>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</si>
  <si>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</si>
  <si>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</si>
  <si>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</si>
  <si>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</si>
  <si>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</si>
  <si>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</si>
  <si>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</si>
  <si>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</si>
  <si>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</si>
  <si>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</si>
  <si>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</si>
  <si>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</si>
  <si>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</si>
  <si>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</si>
  <si>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</si>
  <si>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</si>
  <si>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</si>
  <si>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</si>
  <si>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</si>
  <si>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</si>
  <si>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</si>
  <si>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2.1.185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</si>
  <si>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</si>
  <si>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</si>
  <si>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</si>
  <si>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</si>
  <si>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</si>
  <si>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</si>
  <si>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</si>
  <si>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</si>
  <si>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</si>
  <si>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</si>
  <si>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</si>
  <si>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</si>
  <si>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</si>
  <si>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</si>
  <si>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</si>
  <si>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</si>
  <si>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с.Чоя ул.Горького,25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</si>
  <si>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</si>
  <si>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</si>
  <si>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</si>
  <si>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</si>
  <si>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</si>
  <si>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</si>
  <si>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</si>
  <si>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</si>
  <si>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</si>
  <si>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</si>
  <si>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</si>
  <si>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</si>
  <si>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</si>
  <si>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</si>
  <si>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</si>
  <si>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</si>
  <si>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</si>
  <si>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</si>
  <si>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</si>
  <si>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</si>
  <si>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</si>
  <si>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</si>
  <si>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</si>
  <si>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</si>
  <si>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</si>
  <si>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</si>
  <si>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</si>
  <si>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</si>
  <si>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</si>
  <si>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</si>
  <si>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</si>
  <si>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</si>
  <si>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</si>
  <si>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</si>
  <si>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</si>
  <si>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</si>
  <si>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</si>
  <si>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</si>
  <si>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</si>
  <si>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</si>
  <si>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</si>
  <si>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</si>
  <si>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</si>
  <si>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</si>
  <si>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</si>
  <si>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</si>
  <si>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</si>
  <si>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</si>
  <si>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</si>
  <si>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</si>
  <si>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</si>
  <si>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</si>
  <si>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</si>
  <si>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</si>
  <si>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</si>
  <si>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</si>
  <si>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</si>
  <si>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</si>
  <si>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</si>
  <si>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</si>
  <si>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</si>
  <si>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</si>
  <si>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</si>
  <si>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</si>
  <si>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</si>
  <si>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</si>
  <si>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</si>
  <si>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</si>
  <si>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</si>
  <si>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</si>
  <si>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</si>
  <si>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</si>
  <si>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</si>
  <si>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</si>
  <si>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</si>
  <si>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</si>
  <si>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</si>
  <si>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</si>
  <si>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</si>
  <si>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</si>
  <si>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</si>
  <si>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</si>
  <si>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</si>
  <si>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</si>
  <si>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</si>
  <si>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</si>
  <si>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</si>
  <si>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</si>
  <si>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</si>
  <si>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</si>
  <si>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</si>
  <si>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</si>
  <si>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</si>
  <si>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</si>
  <si>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</si>
  <si>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</si>
  <si>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</si>
  <si>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</si>
  <si>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</si>
  <si>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</si>
  <si>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</si>
  <si>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</si>
  <si>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</si>
  <si>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</si>
  <si>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</si>
  <si>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</si>
  <si>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</si>
  <si>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</si>
  <si>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</si>
  <si>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</si>
  <si>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</si>
  <si>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</si>
  <si>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</si>
  <si>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</si>
  <si>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</si>
  <si>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</si>
  <si>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</si>
  <si>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</si>
  <si>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</si>
  <si>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</si>
  <si>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</si>
  <si>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</si>
  <si>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</si>
  <si>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</si>
  <si>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</si>
  <si>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</si>
  <si>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</si>
  <si>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</si>
  <si>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</si>
  <si>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</si>
  <si>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</si>
  <si>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</si>
  <si>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</si>
  <si>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</si>
  <si>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</si>
  <si>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</si>
  <si>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</si>
  <si>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</si>
  <si>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</si>
  <si>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</si>
  <si>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</si>
  <si>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</si>
  <si>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</si>
  <si>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</si>
  <si>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</si>
  <si>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</si>
  <si>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</si>
  <si>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</si>
  <si>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</si>
  <si>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</si>
  <si>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</si>
  <si>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</si>
  <si>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</si>
  <si>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</si>
  <si>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</si>
  <si>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</si>
  <si>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</si>
  <si>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</si>
  <si>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</si>
  <si>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</si>
  <si>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</si>
  <si>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</si>
  <si>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</si>
  <si>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</si>
  <si>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</si>
  <si>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</si>
  <si>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</si>
  <si>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</si>
  <si>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</si>
  <si>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</si>
  <si>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</si>
  <si>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</si>
  <si>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</si>
  <si>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</si>
  <si>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</si>
  <si>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</si>
  <si>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</si>
  <si>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</si>
  <si>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</si>
  <si>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</si>
  <si>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</si>
  <si>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</si>
  <si>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</si>
  <si>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</si>
  <si>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</si>
  <si>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</si>
  <si>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</si>
  <si>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</si>
  <si>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</si>
  <si>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</si>
  <si>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</si>
  <si>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</si>
  <si>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</si>
  <si>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</si>
  <si>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</si>
  <si>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</si>
  <si>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</si>
  <si>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</si>
  <si>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</si>
  <si>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</si>
  <si>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</si>
  <si>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</si>
  <si>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</si>
  <si>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</si>
  <si>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</si>
  <si>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</si>
  <si>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</si>
  <si>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</si>
  <si>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</si>
  <si>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</si>
  <si>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</si>
  <si>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</si>
  <si>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</si>
  <si>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</si>
  <si>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</si>
  <si>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</si>
  <si>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</si>
  <si>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</si>
  <si>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</si>
  <si>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</si>
  <si>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</si>
  <si>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</si>
  <si>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</si>
  <si>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</si>
  <si>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</si>
  <si>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</si>
  <si>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</si>
  <si>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</si>
  <si>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</si>
  <si>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</si>
  <si>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</si>
  <si>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</si>
  <si>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</si>
  <si>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</si>
  <si>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</si>
  <si>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</si>
  <si>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</si>
  <si>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</si>
  <si>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</si>
  <si>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</si>
  <si>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</si>
  <si>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</si>
  <si>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</si>
  <si>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</si>
  <si>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</si>
  <si>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</si>
  <si>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</si>
  <si>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</si>
  <si>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</si>
  <si>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</si>
  <si>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</si>
  <si>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</si>
  <si>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</si>
  <si>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</si>
  <si>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</si>
  <si>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</si>
  <si>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</si>
  <si>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</si>
  <si>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</si>
  <si>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</si>
  <si>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</si>
  <si>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</si>
  <si>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</si>
  <si>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</si>
  <si>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</si>
  <si>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</si>
  <si>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</si>
  <si>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</si>
  <si>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</si>
  <si>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</si>
  <si>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</si>
  <si>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</si>
  <si>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</si>
  <si>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</si>
  <si>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</si>
  <si>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</si>
  <si>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</si>
  <si>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</si>
  <si>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</si>
  <si>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</si>
  <si>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</si>
  <si>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</si>
  <si>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</si>
  <si>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</si>
  <si>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</si>
  <si>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</si>
  <si>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</si>
  <si>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</si>
  <si>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</si>
  <si>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</si>
  <si>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</si>
  <si>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3.37</t>
  </si>
  <si>
    <t>3.38</t>
  </si>
  <si>
    <t>3.39</t>
  </si>
  <si>
    <t>3.40</t>
  </si>
  <si>
    <t>3.41</t>
  </si>
  <si>
    <t>3.43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</si>
  <si>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</si>
  <si>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</si>
  <si>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</si>
  <si>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</si>
  <si>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</si>
  <si>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</si>
  <si>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</si>
  <si>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</si>
  <si>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</si>
  <si>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</si>
  <si>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</si>
  <si>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</si>
  <si>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</si>
  <si>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</si>
  <si>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</si>
  <si>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</si>
  <si>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</si>
  <si>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</si>
  <si>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</si>
  <si>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</si>
  <si>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</si>
  <si>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</si>
  <si>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</si>
  <si>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</si>
  <si>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</si>
  <si>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</si>
  <si>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</si>
  <si>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</si>
  <si>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</si>
  <si>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</si>
  <si>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</si>
  <si>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</si>
  <si>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</si>
  <si>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</si>
  <si>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</si>
  <si>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</si>
  <si>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</si>
  <si>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</si>
  <si>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</si>
  <si>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</si>
  <si>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</si>
  <si>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</si>
  <si>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</si>
  <si>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</si>
  <si>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</si>
  <si>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</si>
  <si>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</si>
  <si>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</si>
  <si>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</si>
  <si>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</si>
  <si>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</si>
  <si>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</si>
  <si>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</si>
  <si>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</si>
  <si>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</si>
  <si>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</si>
  <si>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</si>
  <si>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</si>
  <si>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</si>
  <si>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</si>
  <si>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</si>
  <si>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</si>
  <si>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</si>
  <si>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</si>
  <si>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</si>
  <si>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</si>
  <si>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</si>
  <si>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</si>
  <si>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</si>
  <si>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</si>
  <si>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</si>
  <si>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</si>
  <si>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</si>
  <si>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</si>
  <si>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</si>
  <si>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</si>
  <si>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</si>
  <si>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</si>
  <si>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</si>
  <si>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</si>
  <si>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</si>
  <si>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</si>
  <si>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</si>
  <si>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</si>
  <si>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</si>
  <si>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</si>
  <si>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</si>
  <si>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</si>
  <si>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</si>
  <si>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</si>
  <si>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</si>
  <si>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</si>
  <si>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</si>
  <si>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</si>
  <si>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</si>
  <si>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</si>
  <si>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</si>
  <si>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</si>
  <si>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</si>
  <si>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</si>
  <si>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</si>
  <si>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</si>
  <si>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</si>
  <si>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</si>
  <si>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</si>
  <si>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</si>
  <si>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</si>
  <si>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</si>
  <si>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</si>
  <si>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</si>
  <si>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</si>
  <si>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</si>
  <si>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</si>
  <si>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</si>
  <si>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</si>
  <si>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</si>
  <si>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</si>
  <si>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</si>
  <si>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</si>
  <si>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</si>
  <si>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</si>
  <si>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</si>
  <si>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</si>
  <si>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</si>
  <si>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</si>
  <si>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</si>
  <si>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</si>
  <si>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</si>
  <si>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</si>
  <si>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</si>
  <si>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</si>
  <si>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</si>
  <si>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</si>
  <si>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</si>
  <si>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</si>
  <si>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</si>
  <si>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</si>
  <si>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с.Ынырга,  ул.Тихоновского, д.15</t>
  </si>
  <si>
    <t>с.Ынырга, ул.Заводская, д.4, кв.1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</si>
  <si>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</si>
  <si>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</si>
  <si>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</si>
  <si>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</si>
  <si>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</si>
  <si>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</si>
  <si>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</si>
  <si>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</si>
  <si>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</si>
  <si>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</si>
  <si>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</si>
  <si>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</si>
  <si>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</si>
  <si>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</si>
  <si>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</si>
  <si>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</si>
  <si>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</si>
  <si>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</si>
  <si>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</si>
  <si>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</si>
  <si>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</si>
  <si>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</si>
  <si>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</si>
  <si>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</si>
  <si>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</si>
  <si>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</si>
  <si>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</si>
  <si>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</si>
  <si>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</si>
  <si>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</si>
  <si>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</si>
  <si>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</si>
  <si>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</si>
  <si>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</si>
  <si>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</si>
  <si>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</si>
  <si>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</si>
  <si>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</si>
  <si>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</si>
  <si>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</si>
  <si>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</si>
  <si>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</si>
  <si>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</si>
  <si>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</si>
  <si>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</si>
  <si>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</si>
  <si>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</si>
  <si>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</si>
  <si>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</si>
  <si>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</si>
  <si>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</si>
  <si>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</si>
  <si>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</si>
  <si>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</si>
  <si>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</si>
  <si>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</si>
  <si>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</si>
  <si>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</si>
  <si>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</si>
  <si>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</si>
  <si>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</si>
  <si>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</si>
  <si>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</si>
  <si>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</si>
  <si>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</si>
  <si>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</si>
  <si>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</si>
  <si>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</si>
  <si>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</si>
  <si>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</si>
  <si>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</si>
  <si>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</si>
  <si>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</si>
  <si>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</si>
  <si>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</si>
  <si>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</si>
  <si>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</si>
  <si>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</si>
  <si>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</si>
  <si>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</si>
  <si>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</si>
  <si>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</si>
  <si>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</si>
  <si>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</si>
  <si>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</si>
  <si>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</si>
  <si>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</si>
  <si>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</si>
  <si>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</si>
  <si>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</si>
  <si>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</si>
  <si>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</si>
  <si>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</si>
  <si>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</si>
  <si>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</si>
  <si>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</si>
  <si>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</si>
  <si>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</si>
  <si>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</si>
  <si>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</si>
  <si>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</si>
  <si>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</si>
  <si>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</si>
  <si>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</si>
  <si>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</si>
  <si>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</si>
  <si>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</si>
  <si>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</si>
  <si>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</si>
  <si>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</si>
  <si>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</si>
  <si>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</si>
  <si>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</si>
  <si>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</si>
  <si>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</si>
  <si>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</si>
  <si>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</si>
  <si>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</si>
  <si>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</si>
  <si>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</si>
  <si>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</si>
  <si>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</si>
  <si>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</si>
  <si>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</si>
  <si>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</si>
  <si>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</si>
  <si>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</si>
  <si>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</si>
  <si>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</si>
  <si>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</si>
  <si>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</si>
  <si>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</si>
  <si>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</si>
  <si>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</si>
  <si>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</si>
  <si>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</si>
  <si>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</si>
  <si>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</si>
  <si>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</si>
  <si>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</si>
  <si>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</si>
  <si>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</si>
  <si>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</si>
  <si>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</si>
  <si>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</si>
  <si>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</si>
  <si>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</si>
  <si>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</si>
  <si>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</si>
  <si>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</si>
  <si>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</si>
  <si>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</si>
  <si>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</si>
  <si>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</si>
  <si>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</si>
  <si>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</si>
  <si>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</si>
  <si>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</si>
  <si>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</si>
  <si>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</si>
  <si>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</si>
  <si>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</si>
  <si>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</si>
  <si>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</si>
  <si>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</si>
  <si>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</si>
  <si>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</si>
  <si>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</si>
  <si>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</si>
  <si>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</si>
  <si>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</si>
  <si>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</si>
  <si>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</si>
  <si>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</si>
  <si>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</si>
  <si>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</si>
  <si>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</si>
  <si>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</si>
  <si>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</si>
  <si>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</si>
  <si>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</si>
  <si>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</si>
  <si>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</si>
  <si>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</si>
  <si>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</si>
  <si>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</si>
  <si>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</si>
  <si>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</si>
  <si>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</si>
  <si>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</si>
  <si>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</si>
  <si>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</si>
  <si>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</si>
  <si>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</si>
  <si>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</si>
  <si>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</si>
  <si>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</si>
  <si>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</si>
  <si>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</si>
  <si>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</si>
  <si>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</si>
  <si>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</si>
  <si>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</si>
  <si>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</si>
  <si>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</si>
  <si>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</si>
  <si>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</si>
  <si>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</si>
  <si>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</si>
  <si>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</si>
  <si>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</si>
  <si>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</si>
  <si>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</si>
  <si>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</si>
  <si>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</si>
  <si>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</si>
  <si>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</si>
  <si>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</si>
  <si>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</si>
  <si>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</si>
  <si>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</si>
  <si>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</si>
  <si>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</si>
  <si>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</si>
  <si>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</si>
  <si>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</si>
  <si>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</si>
  <si>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</si>
  <si>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</si>
  <si>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</si>
  <si>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</si>
  <si>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</si>
  <si>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</si>
  <si>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</si>
  <si>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</si>
  <si>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</si>
  <si>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</si>
  <si>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</si>
  <si>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</si>
  <si>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</si>
  <si>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</si>
  <si>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</si>
  <si>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</si>
  <si>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</si>
  <si>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</si>
  <si>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</si>
  <si>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</si>
  <si>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</si>
  <si>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</si>
  <si>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</si>
  <si>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</si>
  <si>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</si>
  <si>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</si>
  <si>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</si>
  <si>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</si>
  <si>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</si>
  <si>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</si>
  <si>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</si>
  <si>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</si>
  <si>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</si>
  <si>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</si>
  <si>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</si>
  <si>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</si>
  <si>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</si>
  <si>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</si>
  <si>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</si>
  <si>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</si>
  <si>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</si>
  <si>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</si>
  <si>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</si>
  <si>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</si>
  <si>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</si>
  <si>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</si>
  <si>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</si>
  <si>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</si>
  <si>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</si>
  <si>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</si>
  <si>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</si>
  <si>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</si>
  <si>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</si>
  <si>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</si>
  <si>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</si>
  <si>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</si>
  <si>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</si>
  <si>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</si>
  <si>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</si>
  <si>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</si>
  <si>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</si>
  <si>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</si>
  <si>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</si>
  <si>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</si>
  <si>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</si>
  <si>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</si>
  <si>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</si>
  <si>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</si>
  <si>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</si>
  <si>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</si>
  <si>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</si>
  <si>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</si>
  <si>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</si>
  <si>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</si>
  <si>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</si>
  <si>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</si>
  <si>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</si>
  <si>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</si>
  <si>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</si>
  <si>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</si>
  <si>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</si>
  <si>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</si>
  <si>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</si>
  <si>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</si>
  <si>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</si>
  <si>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</si>
  <si>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</si>
  <si>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</si>
  <si>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</si>
  <si>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</si>
  <si>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</si>
  <si>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</si>
  <si>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</si>
  <si>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</si>
  <si>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</si>
  <si>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</si>
  <si>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</si>
  <si>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</si>
  <si>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</si>
  <si>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</si>
  <si>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</si>
  <si>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</si>
  <si>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</si>
  <si>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</si>
  <si>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</si>
  <si>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</si>
  <si>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</si>
  <si>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</si>
  <si>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</si>
  <si>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</si>
  <si>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</si>
  <si>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</si>
  <si>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</si>
  <si>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</si>
  <si>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</si>
  <si>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</si>
  <si>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</si>
  <si>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</si>
  <si>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</si>
  <si>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</si>
  <si>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</si>
  <si>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</si>
  <si>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</si>
  <si>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</si>
  <si>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</si>
  <si>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</si>
  <si>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</si>
  <si>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</si>
  <si>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</si>
  <si>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</si>
  <si>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</si>
  <si>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</si>
  <si>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</si>
  <si>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</si>
  <si>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</si>
  <si>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</si>
  <si>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Здание завода</t>
  </si>
  <si>
    <t>с.Чоя,ул.Пушкина,д.19</t>
  </si>
  <si>
    <t>442,7 кв.м.</t>
  </si>
  <si>
    <t>04:02:010109:131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</si>
  <si>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</si>
  <si>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</si>
  <si>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</si>
  <si>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</si>
  <si>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</si>
  <si>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</si>
  <si>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</si>
  <si>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</si>
  <si>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</si>
  <si>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</si>
  <si>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</si>
  <si>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</si>
  <si>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</si>
  <si>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</si>
  <si>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</si>
  <si>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</si>
  <si>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</si>
  <si>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</si>
  <si>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</si>
  <si>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</si>
  <si>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</si>
  <si>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</si>
  <si>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</si>
  <si>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</si>
  <si>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</si>
  <si>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</si>
  <si>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</si>
  <si>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</si>
  <si>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</si>
  <si>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</si>
  <si>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</si>
  <si>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</si>
  <si>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</si>
  <si>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</si>
  <si>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</si>
  <si>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</si>
  <si>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6 170,7 кв.м.</t>
  </si>
  <si>
    <t>с.Паспаул</t>
  </si>
  <si>
    <t>04:02:000000:226</t>
  </si>
  <si>
    <t>2696 м.</t>
  </si>
  <si>
    <t>40 куб.м.</t>
  </si>
  <si>
    <t>04:02:010501:317</t>
  </si>
  <si>
    <t>04:02:010109:4</t>
  </si>
  <si>
    <t>Постановление № 97 от 11.02.2019г.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</si>
  <si>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</si>
  <si>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</si>
  <si>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</si>
  <si>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</si>
  <si>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</si>
  <si>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</si>
  <si>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</si>
  <si>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</si>
  <si>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</si>
  <si>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</si>
  <si>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</si>
  <si>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</si>
  <si>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</si>
  <si>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</si>
  <si>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</si>
  <si>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</si>
  <si>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</si>
  <si>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</si>
  <si>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</si>
  <si>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</si>
  <si>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</si>
  <si>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</si>
  <si>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</si>
  <si>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</si>
  <si>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</si>
  <si>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</si>
  <si>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</si>
  <si>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</si>
  <si>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</si>
  <si>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</si>
  <si>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Прицеп МАЗ-892600-017-02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</si>
  <si>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</si>
  <si>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</si>
  <si>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</si>
  <si>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</si>
  <si>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</si>
  <si>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</si>
  <si>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</si>
  <si>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</si>
  <si>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</si>
  <si>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</si>
  <si>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</si>
  <si>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</si>
  <si>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</si>
  <si>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</si>
  <si>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</si>
  <si>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</si>
  <si>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</si>
  <si>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</si>
  <si>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</si>
  <si>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</si>
  <si>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</si>
  <si>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</si>
  <si>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</si>
  <si>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</si>
  <si>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</si>
  <si>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</si>
  <si>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</si>
  <si>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</si>
  <si>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</si>
  <si>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</si>
  <si>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</si>
  <si>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</si>
  <si>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</si>
  <si>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</si>
  <si>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</si>
  <si>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</si>
  <si>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</si>
  <si>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</si>
  <si>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</si>
  <si>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</si>
  <si>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</si>
  <si>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</si>
  <si>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</si>
  <si>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</si>
  <si>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</si>
  <si>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</si>
  <si>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</si>
  <si>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</si>
  <si>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</si>
  <si>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</si>
  <si>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</si>
  <si>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</si>
  <si>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</si>
  <si>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</si>
  <si>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</si>
  <si>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</si>
  <si>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</si>
  <si>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</si>
  <si>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</si>
  <si>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</si>
  <si>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</si>
  <si>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</si>
  <si>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</si>
  <si>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</si>
  <si>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</si>
  <si>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</si>
  <si>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</si>
  <si>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</si>
  <si>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</si>
  <si>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</si>
  <si>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</si>
  <si>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</si>
  <si>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</si>
  <si>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</si>
  <si>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</si>
  <si>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</si>
  <si>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</si>
  <si>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</si>
  <si>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</si>
  <si>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</si>
  <si>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</si>
  <si>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</si>
  <si>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</si>
  <si>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</si>
  <si>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</si>
  <si>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</si>
  <si>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</si>
  <si>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</si>
  <si>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</si>
  <si>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</si>
  <si>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</si>
  <si>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</si>
  <si>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</si>
  <si>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</si>
  <si>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</si>
  <si>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</si>
  <si>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</si>
  <si>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</si>
  <si>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</si>
  <si>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</si>
  <si>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</si>
  <si>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</si>
  <si>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</si>
  <si>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</si>
  <si>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</si>
  <si>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</si>
  <si>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</si>
  <si>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</si>
  <si>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</si>
  <si>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</si>
  <si>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</si>
  <si>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</si>
  <si>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</si>
  <si>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</si>
  <si>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</si>
  <si>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</si>
  <si>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99,4 кв. м.</t>
  </si>
  <si>
    <t>30,5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</si>
  <si>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</si>
  <si>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</si>
  <si>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</si>
  <si>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</si>
  <si>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</si>
  <si>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</si>
  <si>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</si>
  <si>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</si>
  <si>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</si>
  <si>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</si>
  <si>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</si>
  <si>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</si>
  <si>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</si>
  <si>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</si>
  <si>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</si>
  <si>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</si>
  <si>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</si>
  <si>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</si>
  <si>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</si>
  <si>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</si>
  <si>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</si>
  <si>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</si>
  <si>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</si>
  <si>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</si>
  <si>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</si>
  <si>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</si>
  <si>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</si>
  <si>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</si>
  <si>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</si>
  <si>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</si>
  <si>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</si>
  <si>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</si>
  <si>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</si>
  <si>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</si>
  <si>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</si>
  <si>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</si>
  <si>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</si>
  <si>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</si>
  <si>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</si>
  <si>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</si>
  <si>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</si>
  <si>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</si>
  <si>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</si>
  <si>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</si>
  <si>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</si>
  <si>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</si>
  <si>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</si>
  <si>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</si>
  <si>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</si>
  <si>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</si>
  <si>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</si>
  <si>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</si>
  <si>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</si>
  <si>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</si>
  <si>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</si>
  <si>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</si>
  <si>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</si>
  <si>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</si>
  <si>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</si>
  <si>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</si>
  <si>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</si>
  <si>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</si>
  <si>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</si>
  <si>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</si>
  <si>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</si>
  <si>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</si>
  <si>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</si>
  <si>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</si>
  <si>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</si>
  <si>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</si>
  <si>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</si>
  <si>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</si>
  <si>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</si>
  <si>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19,6 кв.м.</t>
  </si>
  <si>
    <t>3.87.</t>
  </si>
  <si>
    <t>04:02:070103:92</t>
  </si>
  <si>
    <t>04:02:050101:214</t>
  </si>
  <si>
    <t>04:02:030102:3</t>
  </si>
  <si>
    <t>04:02:030102:16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</si>
  <si>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</si>
  <si>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</si>
  <si>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</si>
  <si>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</si>
  <si>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</si>
  <si>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</si>
  <si>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</si>
  <si>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</si>
  <si>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</si>
  <si>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</si>
  <si>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</si>
  <si>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</si>
  <si>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</si>
  <si>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</si>
  <si>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</si>
  <si>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</si>
  <si>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</si>
  <si>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</si>
  <si>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</si>
  <si>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</si>
  <si>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</si>
  <si>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</si>
  <si>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04:02:040108:187</t>
  </si>
  <si>
    <t>04:02:040106:215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</si>
  <si>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</si>
  <si>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</si>
  <si>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</si>
  <si>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</si>
  <si>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</si>
  <si>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</si>
  <si>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</si>
  <si>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МО "Чойский район"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</si>
  <si>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</si>
  <si>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</si>
  <si>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</si>
  <si>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</si>
  <si>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</si>
  <si>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</si>
  <si>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</si>
  <si>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</si>
  <si>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</si>
  <si>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</si>
  <si>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</si>
  <si>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</si>
  <si>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</si>
  <si>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</si>
  <si>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</si>
  <si>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</si>
  <si>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</si>
  <si>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</si>
  <si>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</si>
  <si>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</si>
  <si>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</si>
  <si>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</si>
  <si>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</si>
  <si>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</si>
  <si>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</si>
  <si>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</si>
  <si>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</si>
  <si>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</si>
  <si>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</si>
  <si>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</si>
  <si>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</si>
  <si>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</si>
  <si>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</si>
  <si>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</si>
  <si>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</si>
  <si>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</si>
  <si>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</si>
  <si>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</si>
  <si>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</si>
  <si>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</si>
  <si>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</si>
  <si>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</si>
  <si>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Автобус спец. Для перевозки детей ГАЗ-322121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</si>
  <si>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</si>
  <si>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</si>
  <si>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</si>
  <si>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</si>
  <si>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</si>
  <si>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</si>
  <si>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</si>
  <si>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</si>
  <si>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</si>
  <si>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</si>
  <si>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</si>
  <si>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</si>
  <si>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</si>
  <si>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</si>
  <si>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</si>
  <si>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</si>
  <si>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</si>
  <si>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</si>
  <si>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</si>
  <si>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</si>
  <si>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</si>
  <si>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</si>
  <si>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</si>
  <si>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</si>
  <si>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</si>
  <si>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</si>
  <si>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</si>
  <si>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</si>
  <si>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</si>
  <si>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</si>
  <si>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</si>
  <si>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</si>
  <si>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</si>
  <si>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</si>
  <si>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</si>
  <si>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</si>
  <si>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</si>
  <si>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</si>
  <si>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</si>
  <si>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</si>
  <si>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</si>
  <si>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</si>
  <si>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</si>
  <si>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</si>
  <si>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</si>
  <si>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</si>
  <si>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</si>
  <si>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</si>
  <si>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</si>
  <si>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</si>
  <si>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</si>
  <si>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</si>
  <si>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</si>
  <si>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</si>
  <si>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</si>
  <si>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</si>
  <si>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</si>
  <si>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</si>
  <si>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</si>
  <si>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</si>
  <si>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</si>
  <si>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</si>
  <si>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</si>
  <si>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</si>
  <si>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</si>
  <si>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</si>
  <si>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</si>
  <si>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</si>
  <si>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</si>
  <si>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</si>
  <si>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</si>
  <si>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</si>
  <si>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</si>
  <si>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</si>
  <si>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</si>
  <si>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</si>
  <si>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</si>
  <si>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</si>
  <si>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</si>
  <si>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</si>
  <si>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</si>
  <si>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</si>
  <si>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</si>
  <si>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</si>
  <si>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</si>
  <si>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</si>
  <si>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</si>
  <si>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</si>
  <si>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</si>
  <si>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</si>
  <si>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</si>
  <si>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</si>
  <si>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</si>
  <si>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</si>
  <si>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</si>
  <si>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</si>
  <si>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</si>
  <si>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</si>
  <si>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</si>
  <si>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</si>
  <si>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</si>
  <si>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</si>
  <si>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</si>
  <si>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</si>
  <si>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</si>
  <si>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</si>
  <si>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</si>
  <si>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</si>
  <si>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</si>
  <si>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</si>
  <si>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</si>
  <si>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</si>
  <si>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</si>
  <si>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</si>
  <si>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</si>
  <si>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</si>
  <si>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</si>
  <si>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</si>
  <si>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</si>
  <si>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</si>
  <si>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</si>
  <si>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</si>
  <si>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</si>
  <si>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</si>
  <si>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</si>
  <si>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</si>
  <si>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</si>
  <si>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</si>
  <si>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</si>
  <si>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</si>
  <si>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</si>
  <si>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</si>
  <si>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</si>
  <si>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</si>
  <si>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</si>
  <si>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</si>
  <si>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</si>
  <si>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</si>
  <si>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</si>
  <si>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</si>
  <si>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</si>
  <si>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</si>
  <si>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</si>
  <si>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</si>
  <si>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</si>
  <si>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</si>
  <si>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</si>
  <si>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</si>
  <si>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</si>
  <si>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</si>
  <si>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</si>
  <si>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</si>
  <si>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</si>
  <si>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</si>
  <si>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</si>
  <si>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</si>
  <si>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</si>
  <si>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</si>
  <si>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</si>
  <si>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</si>
  <si>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</si>
  <si>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</si>
  <si>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</si>
  <si>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</si>
  <si>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</si>
  <si>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</si>
  <si>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</si>
  <si>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</si>
  <si>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</si>
  <si>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</si>
  <si>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</si>
  <si>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</si>
  <si>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</si>
  <si>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</si>
  <si>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</si>
  <si>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</si>
  <si>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</si>
  <si>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</si>
  <si>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</si>
  <si>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</si>
  <si>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</si>
  <si>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</si>
  <si>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</si>
  <si>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</si>
  <si>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</si>
  <si>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</si>
  <si>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</si>
  <si>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</si>
  <si>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</si>
  <si>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</si>
  <si>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</si>
  <si>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</si>
  <si>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</si>
  <si>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</si>
  <si>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</si>
  <si>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</si>
  <si>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</si>
  <si>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</si>
  <si>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</si>
  <si>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</si>
  <si>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</si>
  <si>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</si>
  <si>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</si>
  <si>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</si>
  <si>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</si>
  <si>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</si>
  <si>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</si>
  <si>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</si>
  <si>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</si>
  <si>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</si>
  <si>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</si>
  <si>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</si>
  <si>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</si>
  <si>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</si>
  <si>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</si>
  <si>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</si>
  <si>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</si>
  <si>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</si>
  <si>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</si>
  <si>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</si>
  <si>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</si>
  <si>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</si>
  <si>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</si>
  <si>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</si>
  <si>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</si>
  <si>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</si>
  <si>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</si>
  <si>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</si>
  <si>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</si>
  <si>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</si>
  <si>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</si>
  <si>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</si>
  <si>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</si>
  <si>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</si>
  <si>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</si>
  <si>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</si>
  <si>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</si>
  <si>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</si>
  <si>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</si>
  <si>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</si>
  <si>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</si>
  <si>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</si>
  <si>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</si>
  <si>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</si>
  <si>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</si>
  <si>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</si>
  <si>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</si>
  <si>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</si>
  <si>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</si>
  <si>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</si>
  <si>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</si>
  <si>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</si>
  <si>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</si>
  <si>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</si>
  <si>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</si>
  <si>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</si>
  <si>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</si>
  <si>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</si>
  <si>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</si>
  <si>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</si>
  <si>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</si>
  <si>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</si>
  <si>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</si>
  <si>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</si>
  <si>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</si>
  <si>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</si>
  <si>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</si>
  <si>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</si>
  <si>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</si>
  <si>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</si>
  <si>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</si>
  <si>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</si>
  <si>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</si>
  <si>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</si>
  <si>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</si>
  <si>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</si>
  <si>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</si>
  <si>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</si>
  <si>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</si>
  <si>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</si>
  <si>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</si>
  <si>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</si>
  <si>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</si>
  <si>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</si>
  <si>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</si>
  <si>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</si>
  <si>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</si>
  <si>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</si>
  <si>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</si>
  <si>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</si>
  <si>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</si>
  <si>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</si>
  <si>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</si>
  <si>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</si>
  <si>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</si>
  <si>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</si>
  <si>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</si>
  <si>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</si>
  <si>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</si>
  <si>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</si>
  <si>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</si>
  <si>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</si>
  <si>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</si>
  <si>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</si>
  <si>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</si>
  <si>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</si>
  <si>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</si>
  <si>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</si>
  <si>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</si>
  <si>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</si>
  <si>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</si>
  <si>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</si>
  <si>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</si>
  <si>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</si>
  <si>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</si>
  <si>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</si>
  <si>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</si>
  <si>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</si>
  <si>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</si>
  <si>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</si>
  <si>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</si>
  <si>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</si>
  <si>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</si>
  <si>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</si>
  <si>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</si>
  <si>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</si>
  <si>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</si>
  <si>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</si>
  <si>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с. Каракокша, ул. Тартыкова, д. 33/1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</si>
  <si>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</si>
  <si>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</si>
  <si>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</si>
  <si>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</si>
  <si>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</si>
  <si>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</si>
  <si>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</si>
  <si>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</si>
  <si>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</si>
  <si>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</si>
  <si>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</si>
  <si>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80.</t>
  </si>
  <si>
    <t>71.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</si>
  <si>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</si>
  <si>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</si>
  <si>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</si>
  <si>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</si>
  <si>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</si>
  <si>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</si>
  <si>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</si>
  <si>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</si>
  <si>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</si>
  <si>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</si>
  <si>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</si>
  <si>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</si>
  <si>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</si>
  <si>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</si>
  <si>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</si>
  <si>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</si>
  <si>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</si>
  <si>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</si>
  <si>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</si>
  <si>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</si>
  <si>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</si>
  <si>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Акт приема-передачи          № 00000001 от 13.01.2020</t>
  </si>
  <si>
    <t>Акт приема-передачи          № 00000003 от 13.01.2020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</si>
  <si>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</si>
  <si>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</si>
  <si>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</si>
  <si>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</si>
  <si>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</si>
  <si>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</si>
  <si>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</si>
  <si>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</si>
  <si>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1.1.419</t>
  </si>
  <si>
    <t>Дымосос</t>
  </si>
  <si>
    <t>1.1.420</t>
  </si>
  <si>
    <t>1.1.421</t>
  </si>
  <si>
    <t>с/ф 848118 от16.12.2019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</si>
  <si>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</si>
  <si>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</si>
  <si>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</si>
  <si>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</si>
  <si>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</si>
  <si>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</si>
  <si>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</si>
  <si>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</si>
  <si>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</si>
  <si>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</si>
  <si>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</si>
  <si>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</si>
  <si>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</si>
  <si>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</si>
  <si>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</si>
  <si>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</si>
  <si>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</si>
  <si>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</si>
  <si>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1.8.90</t>
  </si>
  <si>
    <t>Беговая дорожка электрическая Olympia T-530</t>
  </si>
  <si>
    <t>1.8.94</t>
  </si>
  <si>
    <t>Деревянная горка зимняя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</si>
  <si>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</si>
  <si>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</si>
  <si>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</si>
  <si>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</si>
  <si>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</si>
  <si>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</si>
  <si>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</si>
  <si>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</si>
  <si>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</si>
  <si>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</si>
  <si>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</si>
  <si>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</si>
  <si>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</si>
  <si>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</si>
  <si>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</si>
  <si>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</si>
  <si>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</si>
  <si>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</si>
  <si>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</si>
  <si>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</si>
  <si>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</si>
  <si>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</si>
  <si>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</si>
  <si>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</si>
  <si>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</si>
  <si>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</si>
  <si>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</si>
  <si>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</si>
  <si>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</si>
  <si>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</si>
  <si>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</si>
  <si>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</si>
  <si>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</si>
  <si>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</si>
  <si>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</si>
  <si>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</si>
  <si>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</si>
  <si>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</si>
  <si>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</si>
  <si>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</si>
  <si>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</si>
  <si>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</si>
  <si>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</si>
  <si>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</si>
  <si>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</si>
  <si>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</si>
  <si>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</si>
  <si>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</si>
  <si>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</si>
  <si>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</si>
  <si>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</si>
  <si>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</si>
  <si>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</si>
  <si>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</si>
  <si>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</si>
  <si>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</si>
  <si>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</si>
  <si>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</si>
  <si>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</si>
  <si>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</si>
  <si>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</si>
  <si>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</si>
  <si>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</si>
  <si>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</si>
  <si>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</si>
  <si>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</si>
  <si>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</si>
  <si>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</si>
  <si>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</si>
  <si>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</si>
  <si>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</si>
  <si>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</si>
  <si>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</si>
  <si>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</si>
  <si>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</si>
  <si>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</si>
  <si>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</si>
  <si>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</si>
  <si>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</si>
  <si>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</si>
  <si>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</si>
  <si>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</si>
  <si>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</si>
  <si>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</si>
  <si>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</si>
  <si>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</si>
  <si>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</si>
  <si>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</si>
  <si>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</si>
  <si>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</si>
  <si>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</si>
  <si>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</si>
  <si>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</si>
  <si>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</si>
  <si>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</si>
  <si>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</si>
  <si>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</si>
  <si>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</si>
  <si>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</si>
  <si>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</si>
  <si>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</si>
  <si>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</si>
  <si>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</si>
  <si>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</si>
  <si>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</si>
  <si>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</si>
  <si>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</si>
  <si>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</si>
  <si>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</si>
  <si>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</si>
  <si>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</si>
  <si>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</si>
  <si>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</si>
  <si>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</si>
  <si>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</si>
  <si>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</si>
  <si>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</si>
  <si>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</si>
  <si>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</si>
  <si>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</si>
  <si>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</si>
  <si>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</si>
  <si>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</si>
  <si>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</si>
  <si>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</si>
  <si>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</si>
  <si>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</si>
  <si>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</si>
  <si>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</si>
  <si>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</si>
  <si>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</si>
  <si>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</si>
  <si>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</si>
  <si>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</si>
  <si>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</si>
  <si>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</si>
  <si>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</si>
  <si>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</si>
  <si>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</si>
  <si>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</si>
  <si>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</si>
  <si>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</si>
  <si>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</si>
  <si>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</si>
  <si>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</si>
  <si>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</si>
  <si>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</si>
  <si>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</si>
  <si>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</si>
  <si>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</si>
  <si>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</si>
  <si>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</si>
  <si>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</si>
  <si>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</si>
  <si>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</si>
  <si>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</si>
  <si>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</si>
  <si>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</si>
  <si>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</si>
  <si>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</si>
  <si>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</si>
  <si>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</si>
  <si>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</si>
  <si>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</si>
  <si>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</si>
  <si>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</si>
  <si>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</si>
  <si>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</si>
  <si>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</si>
  <si>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</si>
  <si>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</si>
  <si>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</si>
  <si>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</si>
  <si>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</si>
  <si>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</si>
  <si>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</si>
  <si>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</si>
  <si>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</si>
  <si>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</si>
  <si>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</si>
  <si>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</si>
  <si>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</si>
  <si>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</si>
  <si>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</si>
  <si>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</si>
  <si>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</si>
  <si>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</si>
  <si>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</si>
  <si>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</si>
  <si>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</si>
  <si>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</si>
  <si>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</si>
  <si>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</si>
  <si>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</si>
  <si>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</si>
  <si>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</si>
  <si>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</si>
  <si>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</si>
  <si>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</si>
  <si>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</si>
  <si>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</si>
  <si>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</si>
  <si>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</si>
  <si>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</si>
  <si>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</si>
  <si>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</si>
  <si>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</si>
  <si>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</si>
  <si>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</si>
  <si>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</si>
  <si>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</si>
  <si>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</si>
  <si>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</si>
  <si>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</si>
  <si>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</si>
  <si>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</si>
  <si>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</si>
  <si>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</si>
  <si>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</si>
  <si>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</si>
  <si>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</si>
  <si>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</si>
  <si>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</si>
  <si>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</si>
  <si>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</si>
  <si>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</si>
  <si>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</si>
  <si>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</si>
  <si>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</si>
  <si>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</si>
  <si>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</si>
  <si>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</si>
  <si>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</si>
  <si>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</si>
  <si>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</si>
  <si>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</si>
  <si>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</si>
  <si>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</si>
  <si>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</si>
  <si>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</si>
  <si>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</si>
  <si>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</si>
  <si>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</si>
  <si>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</si>
  <si>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</si>
  <si>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</si>
  <si>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</si>
  <si>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</si>
  <si>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</si>
  <si>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</si>
  <si>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</si>
  <si>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</si>
  <si>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</si>
  <si>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</si>
  <si>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</si>
  <si>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</si>
  <si>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04:02:050101:372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</si>
  <si>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</si>
  <si>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</si>
  <si>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</si>
  <si>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</si>
  <si>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</si>
  <si>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23.09.2020г.</t>
  </si>
  <si>
    <t>Постановление № 466 от 21.09.2020г.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</si>
  <si>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</si>
  <si>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</si>
  <si>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</si>
  <si>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</si>
  <si>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</si>
  <si>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</si>
  <si>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</si>
  <si>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</si>
  <si>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</si>
  <si>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</si>
  <si>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</si>
  <si>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</si>
  <si>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</si>
  <si>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</si>
  <si>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</si>
  <si>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</si>
  <si>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</si>
  <si>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</si>
  <si>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</si>
  <si>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</si>
  <si>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</si>
  <si>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</si>
  <si>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</si>
  <si>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</si>
  <si>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</si>
  <si>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</si>
  <si>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</si>
  <si>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</si>
  <si>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</si>
  <si>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</si>
  <si>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</si>
  <si>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</si>
  <si>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</si>
  <si>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</si>
  <si>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</si>
  <si>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</si>
  <si>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</si>
  <si>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</si>
  <si>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</si>
  <si>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</si>
  <si>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</si>
  <si>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</si>
  <si>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</si>
  <si>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</si>
  <si>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</si>
  <si>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</si>
  <si>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</si>
  <si>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</si>
  <si>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</si>
  <si>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</si>
  <si>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</si>
  <si>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</si>
  <si>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</si>
  <si>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</si>
  <si>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</si>
  <si>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</si>
  <si>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</si>
  <si>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</si>
  <si>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</si>
  <si>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</si>
  <si>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</si>
  <si>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</si>
  <si>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</si>
  <si>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</si>
  <si>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</si>
  <si>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</si>
  <si>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</si>
  <si>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</si>
  <si>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</si>
  <si>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</si>
  <si>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</si>
  <si>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</si>
  <si>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</si>
  <si>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</si>
  <si>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</si>
  <si>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</si>
  <si>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</si>
  <si>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</si>
  <si>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</si>
  <si>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</si>
  <si>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</si>
  <si>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</si>
  <si>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</si>
  <si>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</si>
  <si>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</si>
  <si>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</si>
  <si>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</si>
  <si>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</si>
  <si>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</si>
  <si>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</si>
  <si>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</si>
  <si>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</si>
  <si>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</si>
  <si>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</si>
  <si>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</si>
  <si>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</si>
  <si>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</si>
  <si>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</si>
  <si>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</si>
  <si>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</si>
  <si>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</si>
  <si>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</si>
  <si>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</si>
  <si>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</si>
  <si>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</si>
  <si>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</si>
  <si>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</si>
  <si>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</si>
  <si>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</si>
  <si>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</si>
  <si>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</si>
  <si>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</si>
  <si>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</si>
  <si>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</si>
  <si>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</si>
  <si>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</si>
  <si>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</si>
  <si>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</si>
  <si>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</si>
  <si>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</si>
  <si>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</si>
  <si>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</si>
  <si>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</si>
  <si>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</si>
  <si>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</si>
  <si>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</si>
  <si>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</si>
  <si>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</si>
  <si>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</si>
  <si>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</si>
  <si>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</si>
  <si>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</si>
  <si>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</si>
  <si>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</si>
  <si>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</si>
  <si>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</si>
  <si>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</si>
  <si>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</si>
  <si>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</si>
  <si>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</si>
  <si>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</si>
  <si>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</si>
  <si>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</si>
  <si>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</si>
  <si>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</si>
  <si>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</si>
  <si>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</si>
  <si>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</si>
  <si>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</si>
  <si>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</si>
  <si>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>З-х полосная аккустическая система ЦТК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</si>
  <si>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</si>
  <si>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</si>
  <si>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</si>
  <si>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</si>
  <si>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</si>
  <si>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</si>
  <si>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</si>
  <si>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</si>
  <si>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</si>
  <si>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</si>
  <si>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</si>
  <si>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</si>
  <si>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</si>
  <si>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</si>
  <si>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</si>
  <si>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</si>
  <si>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</si>
  <si>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</si>
  <si>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</si>
  <si>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</si>
  <si>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</si>
  <si>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</si>
  <si>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</si>
  <si>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</si>
  <si>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</si>
  <si>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</si>
  <si>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</si>
  <si>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</si>
  <si>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</si>
  <si>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</si>
  <si>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</si>
  <si>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</si>
  <si>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</si>
  <si>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</si>
  <si>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</si>
  <si>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</si>
  <si>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</si>
  <si>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</si>
  <si>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</si>
  <si>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</si>
  <si>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</si>
  <si>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</si>
  <si>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</si>
  <si>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</si>
  <si>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</si>
  <si>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</si>
  <si>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</si>
  <si>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</si>
  <si>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</si>
  <si>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</si>
  <si>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</si>
  <si>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</si>
  <si>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</si>
  <si>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</si>
  <si>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</si>
  <si>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</si>
  <si>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</si>
  <si>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</si>
  <si>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</si>
  <si>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</si>
  <si>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</si>
  <si>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</si>
  <si>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</si>
  <si>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</si>
  <si>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</si>
  <si>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</si>
  <si>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500 кв.м.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</si>
  <si>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</si>
  <si>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</si>
  <si>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</si>
  <si>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</si>
  <si>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</si>
  <si>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</si>
  <si>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</si>
  <si>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</si>
  <si>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</si>
  <si>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</si>
  <si>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</si>
  <si>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</si>
  <si>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</si>
  <si>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</si>
  <si>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</si>
  <si>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</si>
  <si>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</si>
  <si>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</si>
  <si>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</si>
  <si>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</si>
  <si>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</si>
  <si>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</si>
  <si>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</si>
  <si>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</si>
  <si>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</si>
  <si>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</si>
  <si>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</si>
  <si>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</si>
  <si>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</si>
  <si>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</si>
  <si>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</si>
  <si>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</si>
  <si>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3793 кв.м.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</si>
  <si>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</si>
  <si>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</si>
  <si>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</si>
  <si>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</si>
  <si>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</si>
  <si>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</si>
  <si>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</si>
  <si>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</si>
  <si>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</si>
  <si>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</si>
  <si>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</si>
  <si>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</si>
  <si>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</si>
  <si>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</si>
  <si>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</si>
  <si>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Сч/ф № 13 от 25.02.2003г.</t>
  </si>
  <si>
    <t>Распоряжение № 252-р от 30.04.2003г.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</si>
  <si>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</si>
  <si>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</si>
  <si>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</si>
  <si>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</si>
  <si>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</si>
  <si>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</si>
  <si>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</si>
  <si>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</si>
  <si>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</si>
  <si>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</si>
  <si>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</si>
  <si>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</si>
  <si>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</si>
  <si>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</si>
  <si>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</si>
  <si>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</si>
  <si>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</si>
  <si>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</si>
  <si>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</si>
  <si>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</si>
  <si>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</si>
  <si>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</si>
  <si>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</si>
  <si>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</si>
  <si>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</si>
  <si>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</si>
  <si>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</si>
  <si>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</si>
  <si>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</si>
  <si>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</si>
  <si>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</si>
  <si>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</si>
  <si>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</si>
  <si>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</si>
  <si>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</si>
  <si>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</si>
  <si>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</si>
  <si>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Договор б/н от 30.05.2007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</si>
  <si>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</si>
  <si>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</si>
  <si>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</si>
  <si>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</si>
  <si>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</si>
  <si>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</si>
  <si>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</si>
  <si>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</si>
  <si>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</si>
  <si>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</si>
  <si>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</si>
  <si>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</si>
  <si>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</si>
  <si>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</si>
  <si>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</si>
  <si>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</si>
  <si>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</si>
  <si>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</si>
  <si>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</si>
  <si>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</si>
  <si>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</si>
  <si>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</si>
  <si>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</si>
  <si>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</si>
  <si>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</si>
  <si>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</si>
  <si>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</si>
  <si>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</si>
  <si>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</si>
  <si>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</si>
  <si>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</si>
  <si>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</si>
  <si>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</si>
  <si>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</si>
  <si>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</si>
  <si>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</si>
  <si>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</si>
  <si>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</si>
  <si>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</si>
  <si>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</si>
  <si>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</si>
  <si>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</si>
  <si>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</si>
  <si>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</si>
  <si>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</si>
  <si>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</si>
  <si>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</si>
  <si>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</si>
  <si>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</si>
  <si>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</si>
  <si>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</si>
  <si>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</si>
  <si>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</si>
  <si>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</si>
  <si>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</si>
  <si>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</si>
  <si>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</si>
  <si>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</si>
  <si>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</si>
  <si>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</si>
  <si>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</si>
  <si>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</si>
  <si>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</si>
  <si>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</si>
  <si>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</si>
  <si>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</si>
  <si>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</si>
  <si>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</si>
  <si>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</si>
  <si>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</si>
  <si>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</si>
  <si>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</si>
  <si>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</si>
  <si>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</si>
  <si>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</si>
  <si>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акт сдачи-приемки товара от 01.07.2018г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</si>
  <si>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</si>
  <si>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</si>
  <si>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</si>
  <si>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</si>
  <si>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</si>
  <si>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</si>
  <si>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</si>
  <si>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</si>
  <si>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</si>
  <si>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</si>
  <si>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</si>
  <si>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</si>
  <si>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</si>
  <si>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</si>
  <si>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</si>
  <si>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</si>
  <si>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</si>
  <si>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</si>
  <si>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</si>
  <si>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</si>
  <si>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</si>
  <si>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</si>
  <si>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</si>
  <si>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</si>
  <si>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</si>
  <si>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</si>
  <si>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</si>
  <si>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</si>
  <si>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</si>
  <si>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</si>
  <si>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</si>
  <si>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</si>
  <si>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</si>
  <si>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</si>
  <si>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</si>
  <si>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</si>
  <si>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</si>
  <si>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</si>
  <si>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</si>
  <si>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</si>
  <si>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</si>
  <si>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</si>
  <si>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</si>
  <si>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</si>
  <si>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</si>
  <si>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</si>
  <si>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</si>
  <si>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</si>
  <si>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</si>
  <si>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</si>
  <si>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</si>
  <si>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</si>
  <si>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</si>
  <si>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</si>
  <si>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</si>
  <si>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</si>
  <si>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</si>
  <si>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</si>
  <si>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</si>
  <si>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</si>
  <si>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</si>
  <si>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</si>
  <si>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</si>
  <si>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</si>
  <si>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</si>
  <si>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</si>
  <si>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</si>
  <si>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</si>
  <si>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</si>
  <si>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</si>
  <si>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</si>
  <si>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</si>
  <si>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</si>
  <si>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</si>
  <si>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</si>
  <si>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</si>
  <si>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</si>
  <si>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</si>
  <si>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</si>
  <si>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</si>
  <si>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</si>
  <si>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</si>
  <si>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</si>
  <si>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</si>
  <si>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</si>
  <si>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</si>
  <si>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</si>
  <si>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</si>
  <si>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</si>
  <si>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</si>
  <si>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</si>
  <si>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</si>
  <si>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</si>
  <si>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</si>
  <si>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</si>
  <si>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</si>
  <si>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</si>
  <si>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</si>
  <si>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</si>
  <si>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</si>
  <si>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</si>
  <si>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</si>
  <si>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</si>
  <si>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</si>
  <si>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</si>
  <si>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</si>
  <si>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</si>
  <si>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</si>
  <si>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</si>
  <si>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</si>
  <si>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</si>
  <si>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</si>
  <si>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</si>
  <si>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</si>
  <si>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</si>
  <si>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</si>
  <si>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</si>
  <si>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</si>
  <si>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</si>
  <si>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</si>
  <si>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</si>
  <si>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</si>
  <si>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</si>
  <si>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</si>
  <si>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</si>
  <si>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</si>
  <si>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</si>
  <si>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</si>
  <si>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</si>
  <si>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</si>
  <si>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</si>
  <si>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</si>
  <si>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</si>
  <si>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</si>
  <si>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</si>
  <si>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</si>
  <si>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</si>
  <si>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</si>
  <si>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</si>
  <si>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</si>
  <si>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</si>
  <si>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</si>
  <si>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</si>
  <si>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</si>
  <si>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</si>
  <si>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</si>
  <si>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</si>
  <si>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</si>
  <si>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</si>
  <si>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</si>
  <si>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</si>
  <si>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</si>
  <si>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</si>
  <si>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</si>
  <si>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Концессионное соглашение № 1 от 29.10.2020г.</t>
  </si>
  <si>
    <t>Догово аренды  № 7 от  07.09.2020г.</t>
  </si>
  <si>
    <t>Договор  № 3 от 27.04.2020г.</t>
  </si>
  <si>
    <t>Договор аренды № 52 от 23.11.2020г.</t>
  </si>
  <si>
    <t>Договор безвозмездного пользования</t>
  </si>
  <si>
    <t>Договор № 53 от  23.11.2020г.</t>
  </si>
  <si>
    <t>Договор. № 54 от 23.11.2020г.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</si>
  <si>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</si>
  <si>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</si>
  <si>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</si>
  <si>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</si>
  <si>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</si>
  <si>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</si>
  <si>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</si>
  <si>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</si>
  <si>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</si>
  <si>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</si>
  <si>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</si>
  <si>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</si>
  <si>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</si>
  <si>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</si>
  <si>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</si>
  <si>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205 от 05.07.2016</t>
  </si>
  <si>
    <t>Постановление Правительства РА № 76 от 21.03.2016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</si>
  <si>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</si>
  <si>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</si>
  <si>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</si>
  <si>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</si>
  <si>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</si>
  <si>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Постановление № 222 от 15.05.2018г.</t>
  </si>
  <si>
    <t>Разрешение на ввод в эксплуатацию № 04-RU02509000-016-2016н от 12.12.2016г.</t>
  </si>
  <si>
    <t>Разрешение на ввод в эксплуатацию № 04-RU02509000-013-2017н от 29.12.2017г.</t>
  </si>
  <si>
    <t>Разрешение на ввод в эксплуатацию № 04-RU02509000-007-2019 от 11.02.2019г.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</si>
  <si>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</si>
  <si>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</si>
  <si>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 xml:space="preserve">Постановление главы района           № 22 от 10.01.2013
</t>
  </si>
  <si>
    <t xml:space="preserve">
Решение Арбитражного суда Республики Алтай                      №02-1124/2010
от 08.11.2010
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</si>
  <si>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</si>
  <si>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</si>
  <si>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</si>
  <si>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</si>
  <si>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</si>
  <si>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</si>
  <si>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</si>
  <si>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</si>
  <si>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</si>
  <si>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</si>
  <si>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</si>
  <si>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</si>
  <si>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</si>
  <si>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</si>
  <si>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</si>
  <si>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</si>
  <si>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</si>
  <si>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</si>
  <si>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</si>
  <si>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</si>
  <si>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</si>
  <si>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</si>
  <si>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</si>
  <si>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</si>
  <si>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</si>
  <si>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</si>
  <si>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</si>
  <si>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</si>
  <si>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</si>
  <si>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</si>
  <si>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</si>
  <si>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</si>
  <si>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</si>
  <si>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</si>
  <si>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</si>
  <si>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</si>
  <si>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</si>
  <si>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</si>
  <si>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</si>
  <si>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</si>
  <si>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</si>
  <si>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</si>
  <si>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</si>
  <si>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</si>
  <si>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</si>
  <si>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</si>
  <si>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</si>
  <si>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</si>
  <si>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</si>
  <si>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</si>
  <si>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</si>
  <si>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</si>
  <si>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</si>
  <si>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</si>
  <si>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</si>
  <si>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</si>
  <si>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</si>
  <si>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</si>
  <si>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</si>
  <si>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</si>
  <si>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</si>
  <si>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</si>
  <si>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</si>
  <si>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</si>
  <si>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</si>
  <si>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</si>
  <si>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</si>
  <si>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</si>
  <si>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</si>
  <si>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</si>
  <si>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</si>
  <si>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</si>
  <si>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</si>
  <si>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</si>
  <si>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</si>
  <si>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</si>
  <si>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</si>
  <si>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</si>
  <si>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</si>
  <si>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</si>
  <si>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</si>
  <si>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</si>
  <si>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</si>
  <si>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</si>
  <si>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</si>
  <si>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</si>
  <si>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</si>
  <si>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</si>
  <si>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</si>
  <si>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</si>
  <si>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</si>
  <si>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</si>
  <si>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</si>
  <si>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</si>
  <si>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</si>
  <si>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</si>
  <si>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</si>
  <si>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</si>
  <si>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</si>
  <si>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</si>
  <si>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</si>
  <si>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</si>
  <si>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</si>
  <si>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</si>
  <si>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</si>
  <si>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</si>
  <si>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</si>
  <si>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</si>
  <si>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</si>
  <si>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</si>
  <si>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</si>
  <si>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</si>
  <si>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</si>
  <si>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</si>
  <si>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</si>
  <si>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</si>
  <si>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</si>
  <si>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</si>
  <si>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</si>
  <si>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</si>
  <si>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</si>
  <si>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</si>
  <si>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</si>
  <si>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</si>
  <si>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</si>
  <si>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</si>
  <si>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</si>
  <si>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</si>
  <si>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</si>
  <si>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</si>
  <si>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</si>
  <si>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</si>
  <si>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</si>
  <si>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</si>
  <si>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</si>
  <si>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</si>
  <si>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</si>
  <si>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</si>
  <si>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</si>
  <si>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</si>
  <si>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Автомобильный мост через р. Карлаголовку 5м с. Паспаул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</si>
  <si>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</si>
  <si>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</si>
  <si>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</si>
  <si>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</si>
  <si>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</si>
  <si>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</si>
  <si>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</si>
  <si>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</si>
  <si>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</si>
  <si>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</si>
  <si>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</si>
  <si>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</si>
  <si>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</si>
  <si>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</si>
  <si>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</si>
  <si>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</si>
  <si>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</si>
  <si>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</si>
  <si>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</si>
  <si>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</si>
  <si>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</si>
  <si>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</si>
  <si>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</si>
  <si>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</si>
  <si>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</si>
  <si>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</si>
  <si>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</si>
  <si>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</si>
  <si>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</si>
  <si>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</si>
  <si>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</si>
  <si>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Договор аренды от 05.06.2014 до 01.11.2022гг.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</si>
  <si>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</si>
  <si>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</si>
  <si>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</si>
  <si>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</si>
  <si>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</si>
  <si>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</si>
  <si>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</si>
  <si>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</si>
  <si>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</si>
  <si>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</si>
  <si>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</si>
  <si>
    <t>Договор обмена квартиры с земельным участком на
незавершенное строительством здание с земельным участком
от 27.01.2009г.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</si>
  <si>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</si>
  <si>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</si>
  <si>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</si>
  <si>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</si>
  <si>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</si>
  <si>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</si>
  <si>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</si>
  <si>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</si>
  <si>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</si>
  <si>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</si>
  <si>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</si>
  <si>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</si>
  <si>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</si>
  <si>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</si>
  <si>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</si>
  <si>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</si>
  <si>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</si>
  <si>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</si>
  <si>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</si>
  <si>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</si>
  <si>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</si>
  <si>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</si>
  <si>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</si>
  <si>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</si>
  <si>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</si>
  <si>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</si>
  <si>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</si>
  <si>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</si>
  <si>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</si>
  <si>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</si>
  <si>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</si>
  <si>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</si>
  <si>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</si>
  <si>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</si>
  <si>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№ 417 от 08.08.2017г.</t>
  </si>
  <si>
    <t>Распоряжение Министерства Природных ресурсов РА             № 67 от 12.02.2018г. Акт приема-передачи от 12.02.2018г.</t>
  </si>
  <si>
    <t>Аренда 01.08.2021-31.12.2026гг. СППК "Заготовитель"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</si>
  <si>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</si>
  <si>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</si>
  <si>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Разрешение на ввод в эксплуатацию № RU02509000-001-2012н от 12.04.2012г. Постановление Главы района         № 523 от 17.09.2013 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</si>
  <si>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</si>
  <si>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</si>
  <si>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</si>
  <si>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</si>
  <si>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</si>
  <si>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</si>
  <si>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</si>
  <si>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</si>
  <si>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</si>
  <si>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</si>
  <si>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</si>
  <si>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</si>
  <si>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</si>
  <si>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</si>
  <si>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</si>
  <si>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</si>
  <si>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</si>
  <si>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</si>
  <si>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>РаспоряжениеФедерального агентства по управлению государственным имуществом № 188/02-01-Р от 22.09.2016г.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</si>
  <si>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</si>
  <si>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</si>
  <si>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</si>
  <si>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</si>
  <si>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</si>
  <si>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</si>
  <si>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</si>
  <si>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</si>
  <si>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</si>
  <si>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</si>
  <si>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</si>
  <si>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</si>
  <si>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</si>
  <si>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</si>
  <si>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</si>
  <si>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</si>
  <si>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</si>
  <si>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</si>
  <si>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</si>
  <si>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</si>
  <si>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Договор передачи недвижимого имущества б/н от 10.08.2018г.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</si>
  <si>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</si>
  <si>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</si>
  <si>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</si>
  <si>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</si>
  <si>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</si>
  <si>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</si>
  <si>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</si>
  <si>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Договор аренды № 126 от 20.11.2012 -19.11.2022гг.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</si>
  <si>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</si>
  <si>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</si>
  <si>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</si>
  <si>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</si>
  <si>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</si>
  <si>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</si>
  <si>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</si>
  <si>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</si>
  <si>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</si>
  <si>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</si>
  <si>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</si>
  <si>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</si>
  <si>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</si>
  <si>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</si>
  <si>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>Договор аренды № 52 23.11.2020-22.11.2025гг.</t>
  </si>
  <si>
    <t xml:space="preserve">Статья 3.1 Федерального Закона "О введении в действие
Земельного кодекса Российской Федерации" 137-ФЗ 25.10.2001
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</si>
  <si>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</si>
  <si>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</si>
  <si>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</si>
  <si>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</si>
  <si>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</si>
  <si>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</si>
  <si>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</si>
  <si>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</si>
  <si>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</si>
  <si>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Пункт 2 ст. 3.3 Федерального закона № 137-ФЗ "О введении в действие Земельного кодекса" 25.10.2001г.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</si>
  <si>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</si>
  <si>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</si>
  <si>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</si>
  <si>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</si>
  <si>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</si>
  <si>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</si>
  <si>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</si>
  <si>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</si>
  <si>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</si>
  <si>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</si>
  <si>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</si>
  <si>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</si>
  <si>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</si>
  <si>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</si>
  <si>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</si>
  <si>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</si>
  <si>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</si>
  <si>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</si>
  <si>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Постановление № 611 от 04.10.2021г.</t>
  </si>
  <si>
    <t>04:02:040108:438</t>
  </si>
  <si>
    <t>8051 кв.м.</t>
  </si>
  <si>
    <t>с. Паспаул, ул. Трактовая, уч.. 16 Б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</si>
  <si>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</si>
  <si>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</si>
  <si>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</si>
  <si>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</si>
  <si>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</si>
  <si>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</si>
  <si>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</si>
  <si>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</si>
  <si>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</si>
  <si>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</si>
  <si>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</si>
  <si>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</si>
  <si>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</si>
  <si>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</si>
  <si>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</si>
  <si>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</si>
  <si>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</si>
  <si>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</si>
  <si>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</si>
  <si>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</si>
  <si>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</si>
  <si>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</si>
  <si>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</si>
  <si>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</si>
  <si>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</si>
  <si>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</si>
  <si>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</si>
  <si>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</si>
  <si>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</si>
  <si>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</si>
  <si>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</si>
  <si>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</si>
  <si>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</si>
  <si>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</si>
  <si>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</si>
  <si>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</si>
  <si>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</si>
  <si>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</si>
  <si>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</si>
  <si>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</si>
  <si>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</si>
  <si>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</si>
  <si>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</si>
  <si>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</si>
  <si>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</si>
  <si>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</si>
  <si>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</si>
  <si>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 xml:space="preserve">акт приема-передачи 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</si>
  <si>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</si>
  <si>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</si>
  <si>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</si>
  <si>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</si>
  <si>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</si>
  <si>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</si>
  <si>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</si>
  <si>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</si>
  <si>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</si>
  <si>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</si>
  <si>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</si>
  <si>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</si>
  <si>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</si>
  <si>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</si>
  <si>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</si>
  <si>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</si>
  <si>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</si>
  <si>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</si>
  <si>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</si>
  <si>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</si>
  <si>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</si>
  <si>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</si>
  <si>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</si>
  <si>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</si>
  <si>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</si>
  <si>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</si>
  <si>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</si>
  <si>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</si>
  <si>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</si>
  <si>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</si>
  <si>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</si>
  <si>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</si>
  <si>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</si>
  <si>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</si>
  <si>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</si>
  <si>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</si>
  <si>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</si>
  <si>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</si>
  <si>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</si>
  <si>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</si>
  <si>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</si>
  <si>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</si>
  <si>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</si>
  <si>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</si>
  <si>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</si>
  <si>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</si>
  <si>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</si>
  <si>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</si>
  <si>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</si>
  <si>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</si>
  <si>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</si>
  <si>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</si>
  <si>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</si>
  <si>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</si>
  <si>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</si>
  <si>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</si>
  <si>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</si>
  <si>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</si>
  <si>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</si>
  <si>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</si>
  <si>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</si>
  <si>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</si>
  <si>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</si>
  <si>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</si>
  <si>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</si>
  <si>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</si>
  <si>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</si>
  <si>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</si>
  <si>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</si>
  <si>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</si>
  <si>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</si>
  <si>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</si>
  <si>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</si>
  <si>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</si>
  <si>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</si>
  <si>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</si>
  <si>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</si>
  <si>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</si>
  <si>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</si>
  <si>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</si>
  <si>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</si>
  <si>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</si>
  <si>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</si>
  <si>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</si>
  <si>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</si>
  <si>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</si>
  <si>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</si>
  <si>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</si>
  <si>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</si>
  <si>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</si>
  <si>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</si>
  <si>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</si>
  <si>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</si>
  <si>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</si>
  <si>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</si>
  <si>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</si>
  <si>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</si>
  <si>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</si>
  <si>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</si>
  <si>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</si>
  <si>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</si>
  <si>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</si>
  <si>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</si>
  <si>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</si>
  <si>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</si>
  <si>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</si>
  <si>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</si>
  <si>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</si>
  <si>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</si>
  <si>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</si>
  <si>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</si>
  <si>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</si>
  <si>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</si>
  <si>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</si>
  <si>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</si>
  <si>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</si>
  <si>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</si>
  <si>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</si>
  <si>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</si>
  <si>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</si>
  <si>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</si>
  <si>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</si>
  <si>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</si>
  <si>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</si>
  <si>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</si>
  <si>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</si>
  <si>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</si>
  <si>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</si>
  <si>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Дог.№ 19 от 30.05.13, т/н №2532 от 17.06.13</t>
  </si>
  <si>
    <t xml:space="preserve">Накладная № 211 от 05.07.2014 </t>
  </si>
  <si>
    <t>Гардероб 3900*1000*2500 9Система Джокер)</t>
  </si>
  <si>
    <t>Дог. № 008 от 14.08.2014</t>
  </si>
  <si>
    <t>Дог. б/н от 07.05.2013, накл 043 от 07.05.2013</t>
  </si>
  <si>
    <t>Дог. б/н от 13.08.2014.накл. 002 от 13.08.2014</t>
  </si>
  <si>
    <t>Дог б/н от 17.09.2008г,накл. № 056 от 17.09.2008г</t>
  </si>
  <si>
    <t>с.Чоя ул.Советская, д.2</t>
  </si>
  <si>
    <t xml:space="preserve">с.Чоя,ул.Советская, д.2 </t>
  </si>
  <si>
    <t>с.Паспаул,ул.Трактовая, д.16</t>
  </si>
  <si>
    <t>Здание  Чойской ДШИ</t>
  </si>
  <si>
    <t>Акт передачи от 24.10.2011г.</t>
  </si>
  <si>
    <t xml:space="preserve">Синтезатор YAMANA </t>
  </si>
  <si>
    <t>Дог от 30.08.2013г.</t>
  </si>
  <si>
    <t>Акустическая система</t>
  </si>
  <si>
    <t>Цифровое пианино YAMANA CLP -430WH</t>
  </si>
  <si>
    <t>Квадрокоптер DJI Mavic Air 2</t>
  </si>
  <si>
    <t>Проектор Epson EB-X41</t>
  </si>
  <si>
    <t>Зеркальная камера Nikon (черный)</t>
  </si>
  <si>
    <t>Телевизор LED LG 65</t>
  </si>
  <si>
    <t>Шлем виртуальной реальности</t>
  </si>
  <si>
    <t>3D принтер</t>
  </si>
  <si>
    <t>Конференц-камера</t>
  </si>
  <si>
    <t>Ноутбук Lenovo</t>
  </si>
  <si>
    <t>Говорящий ноутбук Lenovo S145</t>
  </si>
  <si>
    <t>Квадрокоптер DJI Mini 2</t>
  </si>
  <si>
    <t>Коструктор LEGO MINDSTORMS</t>
  </si>
  <si>
    <t>Ноутбук HP Laptop 15</t>
  </si>
  <si>
    <t>Системный блок UI Core i3</t>
  </si>
  <si>
    <t>Стеллаж комбинированный с открытыми полками 3600х400х2400</t>
  </si>
  <si>
    <t>Стеллаж комбинированный с мягкой нишей с открытыми полками</t>
  </si>
  <si>
    <t>Кафедра-ресепшен 2868х712х1000</t>
  </si>
  <si>
    <t>Каталожный ящик 900х400х1400</t>
  </si>
  <si>
    <t>Диван угловой на колесиках 2500х1650х600</t>
  </si>
  <si>
    <t>Беседка деревянная 3х3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</si>
  <si>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</si>
  <si>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</si>
  <si>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</si>
  <si>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</si>
  <si>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</si>
  <si>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</si>
  <si>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</si>
  <si>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</si>
  <si>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</si>
  <si>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</si>
  <si>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</si>
  <si>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</si>
  <si>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</si>
  <si>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</si>
  <si>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</si>
  <si>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</si>
  <si>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</si>
  <si>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</si>
  <si>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</si>
  <si>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</si>
  <si>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</si>
  <si>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</si>
  <si>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</si>
  <si>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</si>
  <si>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2.4.29</t>
  </si>
  <si>
    <t>2.4.30</t>
  </si>
  <si>
    <t>2.4.31</t>
  </si>
  <si>
    <t>2.4.32</t>
  </si>
  <si>
    <t>2.4.33</t>
  </si>
  <si>
    <t>2.4.34</t>
  </si>
  <si>
    <t>Товарная накладная от 13.12.2021г. № ВК00000906</t>
  </si>
  <si>
    <t>Товарная накладная от 15.11.2021г. № 1894</t>
  </si>
  <si>
    <t>Товарная накладная от 17.12.2021г. № 1675</t>
  </si>
  <si>
    <t>Товарная накладная от 07.12.2021г. № 2061</t>
  </si>
  <si>
    <t>Товарная накладная от 03.12.2021г. № 12-000160</t>
  </si>
  <si>
    <t>Товарная накладная от 02.11.2021г. № ВК00000750</t>
  </si>
  <si>
    <t>Товарная накладная от 19.11.2021г. № 6752951644</t>
  </si>
  <si>
    <t>Товарная накладная от 29.10.2021г. № 270</t>
  </si>
  <si>
    <t>Товарная накладная от 22.11.2021г. № 280</t>
  </si>
  <si>
    <t>Договор купли продажи от 24.05.2021г. № 8</t>
  </si>
  <si>
    <t>Шкаф комбинированный ДЕЛЮКС</t>
  </si>
  <si>
    <t>2.4.35</t>
  </si>
  <si>
    <t>2.4.36</t>
  </si>
  <si>
    <t>2.4.37</t>
  </si>
  <si>
    <t>2.4.38</t>
  </si>
  <si>
    <t>2.4.39</t>
  </si>
  <si>
    <t>2.4.40</t>
  </si>
  <si>
    <t>Стеллаж комбинированный</t>
  </si>
  <si>
    <t>Подъемник лестничный</t>
  </si>
  <si>
    <t>Минитипография МФУ Canon</t>
  </si>
  <si>
    <t>Интерактивный пол Magium</t>
  </si>
  <si>
    <t>Интерактивный стол</t>
  </si>
  <si>
    <t>Принтер HP LaserJetEnterprise 700 M712dn</t>
  </si>
  <si>
    <t>Товарная накладная № 5708086918 от 15.11.2021</t>
  </si>
  <si>
    <t>Товарная накладная № 5775 от 23.12.2021</t>
  </si>
  <si>
    <t>Товарная накладная № 1675 от 17.12.2021</t>
  </si>
  <si>
    <t>Товарная накладная № ВК000007777 от 03.11.2021</t>
  </si>
  <si>
    <t>Товарная накладная № 1675 от 07.12.2021</t>
  </si>
  <si>
    <t>Товарная накладная № 1675 от 1712.2021</t>
  </si>
  <si>
    <t>Сч 5 от 30.07.2013</t>
  </si>
  <si>
    <t>Акт № 6 от30 5.2013</t>
  </si>
  <si>
    <t>Мин.образ.Акт № 482 от 26.11.08</t>
  </si>
  <si>
    <t>РОО Акт № 6 от 20.08.12</t>
  </si>
  <si>
    <t>Мин.образ.Акт № 151 от 25.04.12</t>
  </si>
  <si>
    <t>Сч № 5 от 30 07.2013</t>
  </si>
  <si>
    <t>Акт № 165 от12.08.2013</t>
  </si>
  <si>
    <t>Акт № 165 от 12.08.2013</t>
  </si>
  <si>
    <t>Акт № 27от 30.12.2013</t>
  </si>
  <si>
    <t>1.6.968</t>
  </si>
  <si>
    <t>1.6.969</t>
  </si>
  <si>
    <t>1.6.970</t>
  </si>
  <si>
    <t>1.6.971</t>
  </si>
  <si>
    <t>Сковорода электрическая ЭСК-90-047Ч</t>
  </si>
  <si>
    <t>Мармит 1-х блюд ПМС-70 КМ</t>
  </si>
  <si>
    <t>Мармит 2-х блюд ПМС-70 КМ-60</t>
  </si>
  <si>
    <t>Плита электрическая ЭП-4ЖШ, 4 комфорки</t>
  </si>
  <si>
    <t>Договор аренды ООО Рудник "Веселый" № 147 30.12.2021-29.12.2026гг.</t>
  </si>
  <si>
    <t>Постановление № 868 от 13.12.2011г.</t>
  </si>
  <si>
    <t>Акт передачи от 03.02.2017г.</t>
  </si>
  <si>
    <t xml:space="preserve"> Акт №42 от 28.12.2018г</t>
  </si>
  <si>
    <t>Акт №42 от 28.12.2018г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</si>
  <si>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</si>
  <si>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</si>
  <si>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</si>
  <si>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сч.ф.№ 232 от 18.12.2019г.</t>
  </si>
  <si>
    <t>Акт № 2 от 07.04.2014г.</t>
  </si>
  <si>
    <t>сч.ф.№ 1/500686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</si>
  <si>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</si>
  <si>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</si>
  <si>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>1.7.50</t>
  </si>
  <si>
    <t>Перегородка с дверью</t>
  </si>
  <si>
    <t>Сч. № 57 от 18.02.2020г.</t>
  </si>
  <si>
    <t>1.7.252</t>
  </si>
  <si>
    <t>Комплекс оборудования ГИА--лаборатория</t>
  </si>
  <si>
    <t>Сч. № 18 от 15.04.2020г.</t>
  </si>
  <si>
    <t>Распоряжение Минэкономразвития РА № 1488 от 24.12.2020г.</t>
  </si>
  <si>
    <t>Распоряжение Минэкономразвития РА № 1487 от 24.12.2020г.</t>
  </si>
  <si>
    <t>Распоряжение Главы  № 252-р от 30.04.2004г.</t>
  </si>
  <si>
    <t>Распоряжение Минэкономразвития РА № 445 от 29.05.2020г.</t>
  </si>
  <si>
    <t>29.05.2020г.</t>
  </si>
  <si>
    <t>1.2.310</t>
  </si>
  <si>
    <t>Кондиционер</t>
  </si>
  <si>
    <t>1.1.367.</t>
  </si>
  <si>
    <t>1.1.427</t>
  </si>
  <si>
    <t>Ноутбук HP</t>
  </si>
  <si>
    <t>Договор найма жилого помещения</t>
  </si>
  <si>
    <t>Договор найма</t>
  </si>
  <si>
    <t>Договор поставки № 26 от 27.07.2021г. ООО Стандарт, сч/ф № 18 от 23.07.2021г.</t>
  </si>
  <si>
    <t>Интерактивная доска 80 тип 2</t>
  </si>
  <si>
    <t>Баскетбольный щит</t>
  </si>
  <si>
    <t>1.5.121.</t>
  </si>
  <si>
    <t>1.5.122.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</si>
  <si>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</si>
  <si>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</si>
  <si>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</si>
  <si>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 xml:space="preserve">Мармит универсальный </t>
  </si>
  <si>
    <t>Договор на поставку № 184 от 22.07.2021г.</t>
  </si>
  <si>
    <t>1.4.5.</t>
  </si>
  <si>
    <t>с Паспаул, ул. Трофимова, 5А</t>
  </si>
  <si>
    <t>1326 кв.м.</t>
  </si>
  <si>
    <t>04:02:040106:213</t>
  </si>
  <si>
    <t>ИНН 0409003882, ОГРН 1040400608104, Чойский район, с. Паспаул, пер. Трофимова,6</t>
  </si>
  <si>
    <t xml:space="preserve"> с.Паспаул, ул. Трофимова, д.6</t>
  </si>
  <si>
    <t xml:space="preserve"> с.Паспаул, ул. Трактовая, д.20</t>
  </si>
  <si>
    <t xml:space="preserve"> с. Паспаул, ул. Трофимова, д. 6 пом.1</t>
  </si>
  <si>
    <t>с. Паспаул, ул. Трофимова, д. 6 пом.2</t>
  </si>
  <si>
    <t xml:space="preserve"> с. Паспаул, ул. Трофимова, д. 6 пом.3</t>
  </si>
  <si>
    <t>Аренда Дог. № 1 14.07.2021-13.07.2026гг.</t>
  </si>
  <si>
    <t>Компьютер SAMSUNG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</si>
  <si>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</si>
  <si>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</si>
  <si>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</si>
  <si>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</si>
  <si>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Акт № 29 от 30.12.2013</t>
  </si>
  <si>
    <t>с/ф№ БР0000394 от 06.12.2013</t>
  </si>
  <si>
    <t>Акт  приема-передачи                   № 41 от 30.12.2019г.</t>
  </si>
  <si>
    <t>Акт № 427 от 14.10.2008</t>
  </si>
  <si>
    <t>Акт № 238 от 29.11.2007</t>
  </si>
  <si>
    <t>Сч/ф № 229 от 28.07.2008</t>
  </si>
  <si>
    <t>Сч/ф № 156 от 28.07.2007г.</t>
  </si>
  <si>
    <t>Акт № 152 от 25.04.2012</t>
  </si>
  <si>
    <t>Каракокш.с/адм.безвозм.</t>
  </si>
  <si>
    <t>Сч/ф № 37 от 22.02.2011</t>
  </si>
  <si>
    <t>Акт от 30.12.2013г.</t>
  </si>
  <si>
    <t>Сч/ф № 5 от27.01.2015</t>
  </si>
  <si>
    <t>Счет/ф № 413 от 22.12.2017</t>
  </si>
  <si>
    <t>Счет-фактуа №613 от 30.09.2017</t>
  </si>
  <si>
    <t>Сч/ф № 29 от 28.02.2018г.</t>
  </si>
  <si>
    <t>Сч/ф № 257 от 11.12.2018г.</t>
  </si>
  <si>
    <t xml:space="preserve"> с/ф №112 от17.12.2018г.</t>
  </si>
  <si>
    <t>с/ф №111 от17.12.2018г.</t>
  </si>
  <si>
    <t>с/ф № 848119 от28.12.2019</t>
  </si>
  <si>
    <t>с/ф № 450 от28.02.2019</t>
  </si>
  <si>
    <t>с/ф 848118от16.12.2019</t>
  </si>
  <si>
    <t>Акт  приема-передачи от 20.01.2021</t>
  </si>
  <si>
    <t xml:space="preserve"> Акт 2 от 20.08.12</t>
  </si>
  <si>
    <t>Акт № 242 от 22.11.10</t>
  </si>
  <si>
    <t>Сч/ф 22 от 30.07.2013</t>
  </si>
  <si>
    <t>Распоряжение Минэкономразвития РА от 02.06.2021г. № 414</t>
  </si>
  <si>
    <t>Сч/ф № 17 от 15.09.2017</t>
  </si>
  <si>
    <t>с/ф 65 от 10.07.2010</t>
  </si>
  <si>
    <t>Акт № 481 от 27.11.08</t>
  </si>
  <si>
    <t>Акт № 416 от 14.10.08</t>
  </si>
  <si>
    <t xml:space="preserve"> Акт № 4 от 20.08.12</t>
  </si>
  <si>
    <t xml:space="preserve"> Акт № 3 от 20.08.12</t>
  </si>
  <si>
    <t xml:space="preserve"> Акт № 1 от 01.12.2001</t>
  </si>
  <si>
    <t>Акт № 1 от 01.12.2001</t>
  </si>
  <si>
    <t>Акт № 8 от 22.11.2013</t>
  </si>
  <si>
    <t>М/о № 4 от 25.12.2014</t>
  </si>
  <si>
    <t>Акт переачи б/н от 17.11.2016</t>
  </si>
  <si>
    <t>Сч. № 1280 от 25.12.2018г.</t>
  </si>
  <si>
    <t>Сч. № 1161 от 19.08.2019</t>
  </si>
  <si>
    <t>Сч. № 876 от 20.04.2017</t>
  </si>
  <si>
    <t>Акт № 213 от 27.09.10</t>
  </si>
  <si>
    <t>Сч/ф № 911 от 15.11.2016</t>
  </si>
  <si>
    <t xml:space="preserve"> Акт № 17 от 27.12.2013</t>
  </si>
  <si>
    <t xml:space="preserve">Приказ № 251 от 19.12.12 </t>
  </si>
  <si>
    <t>Сч/ф № 6 от 30.07.2013</t>
  </si>
  <si>
    <t xml:space="preserve"> Акт № 2 от 17.12.12</t>
  </si>
  <si>
    <t xml:space="preserve"> Акт № 1 от 20.08.12</t>
  </si>
  <si>
    <t>Насос Ebara 3M 40-200 11 квт</t>
  </si>
  <si>
    <t>Договор купли-продажи б/н от 08.09.2021г.</t>
  </si>
  <si>
    <t xml:space="preserve">Распоряжением Министерства природных ресурсов, экологии и имущественных отношений Республики Алтай от               04.02.2019 г. № 60 </t>
  </si>
  <si>
    <t>1.4.499</t>
  </si>
  <si>
    <t>1.4.500</t>
  </si>
  <si>
    <t>т/н А724/17897</t>
  </si>
  <si>
    <t>649180 РА, Чойский район, с.Чоя, ул.Ленина, зд. 27</t>
  </si>
  <si>
    <t>Заявление, п. 3 ст. 3.1 Федерального закона № 137-ФЗ от 25.01.2001г.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</si>
</sst>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5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9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4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173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9"/>
  <sheetViews>
    <sheetView tabSelected="1" topLeftCell="A28" workbookViewId="0">
      <selection activeCell="H33" sqref="H33"/>
    </sheetView>
  </sheetViews>
  <sheetFormatPr defaultRowHeight="56.25" customHeight="1" x14ac:dyDescent="0.25"/>
  <cols>
    <col min="1" max="1" width="8" customWidth="1"/>
    <col min="2" max="2" width="24.7109375" customWidth="1"/>
    <col min="3" max="3" width="27.28515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4.28515625" customWidth="1"/>
    <col min="13" max="13" width="9.140625" customWidth="1"/>
  </cols>
  <sheetData>
    <row r="1" spans="1:12" ht="56.25" customHeight="1" x14ac:dyDescent="0.25">
      <c r="A1" s="386" t="s">
        <v>2821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03.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23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2826</v>
      </c>
    </row>
    <row r="3" spans="1:12" ht="19.5" customHeight="1" x14ac:dyDescent="0.25">
      <c r="A3" s="2"/>
      <c r="B3" s="2"/>
      <c r="C3" s="384" t="s">
        <v>11</v>
      </c>
      <c r="D3" s="384"/>
      <c r="E3" s="384"/>
      <c r="F3" s="384"/>
      <c r="G3" s="384"/>
      <c r="H3" s="384"/>
      <c r="I3" s="384"/>
      <c r="J3" s="384"/>
      <c r="K3" s="384"/>
      <c r="L3" s="384"/>
    </row>
    <row r="4" spans="1:12" ht="21" customHeight="1" x14ac:dyDescent="0.25">
      <c r="A4" s="5"/>
      <c r="B4" s="5"/>
      <c r="C4" s="387" t="s">
        <v>1364</v>
      </c>
      <c r="D4" s="387"/>
      <c r="E4" s="387"/>
      <c r="F4" s="387"/>
      <c r="G4" s="387"/>
      <c r="H4" s="387"/>
      <c r="I4" s="387"/>
      <c r="J4" s="387"/>
      <c r="K4" s="387"/>
      <c r="L4" s="387"/>
    </row>
    <row r="5" spans="1:12" ht="53.25" customHeight="1" x14ac:dyDescent="0.25">
      <c r="A5" s="149" t="s">
        <v>15</v>
      </c>
      <c r="B5" s="145" t="s">
        <v>1399</v>
      </c>
      <c r="C5" s="145" t="s">
        <v>1431</v>
      </c>
      <c r="D5" s="146" t="s">
        <v>2763</v>
      </c>
      <c r="E5" s="143"/>
      <c r="F5" s="147">
        <v>86617.71</v>
      </c>
      <c r="G5" s="147">
        <v>80530.14</v>
      </c>
      <c r="H5" s="143"/>
      <c r="I5" s="148"/>
      <c r="J5" s="286" t="s">
        <v>2827</v>
      </c>
      <c r="K5" s="145" t="s">
        <v>1366</v>
      </c>
      <c r="L5" s="254" t="s">
        <v>2809</v>
      </c>
    </row>
    <row r="6" spans="1:12" ht="53.25" customHeight="1" x14ac:dyDescent="0.25">
      <c r="A6" s="149" t="s">
        <v>16</v>
      </c>
      <c r="B6" s="145" t="s">
        <v>2805</v>
      </c>
      <c r="C6" s="145" t="s">
        <v>1431</v>
      </c>
      <c r="D6" s="146" t="s">
        <v>1446</v>
      </c>
      <c r="E6" s="143" t="s">
        <v>1367</v>
      </c>
      <c r="F6" s="147">
        <v>4470190.68</v>
      </c>
      <c r="G6" s="147">
        <v>4132708.26</v>
      </c>
      <c r="H6" s="143">
        <v>6478631.4199999999</v>
      </c>
      <c r="I6" s="148">
        <v>41759</v>
      </c>
      <c r="J6" s="286" t="s">
        <v>2827</v>
      </c>
      <c r="K6" s="145" t="s">
        <v>1366</v>
      </c>
      <c r="L6" s="254" t="s">
        <v>2809</v>
      </c>
    </row>
    <row r="7" spans="1:12" ht="52.5" customHeight="1" x14ac:dyDescent="0.25">
      <c r="A7" s="167" t="s">
        <v>17</v>
      </c>
      <c r="B7" s="145" t="s">
        <v>12</v>
      </c>
      <c r="C7" s="145" t="s">
        <v>1585</v>
      </c>
      <c r="D7" s="146" t="s">
        <v>1445</v>
      </c>
      <c r="E7" s="143"/>
      <c r="F7" s="147">
        <v>24675</v>
      </c>
      <c r="G7" s="147">
        <v>20820.45</v>
      </c>
      <c r="H7" s="143"/>
      <c r="I7" s="148"/>
      <c r="J7" s="286" t="s">
        <v>2827</v>
      </c>
      <c r="K7" s="145" t="s">
        <v>1366</v>
      </c>
      <c r="L7" s="254" t="s">
        <v>2809</v>
      </c>
    </row>
    <row r="8" spans="1:12" ht="54" customHeight="1" x14ac:dyDescent="0.25">
      <c r="A8" s="149" t="s">
        <v>18</v>
      </c>
      <c r="B8" s="145" t="s">
        <v>13</v>
      </c>
      <c r="C8" s="145" t="s">
        <v>1373</v>
      </c>
      <c r="D8" s="146" t="s">
        <v>1444</v>
      </c>
      <c r="E8" s="143" t="s">
        <v>1374</v>
      </c>
      <c r="F8" s="147">
        <v>368535.92</v>
      </c>
      <c r="G8" s="147">
        <v>285442.34999999998</v>
      </c>
      <c r="H8" s="143">
        <v>725585.2</v>
      </c>
      <c r="I8" s="148">
        <v>41757</v>
      </c>
      <c r="J8" s="286" t="s">
        <v>2827</v>
      </c>
      <c r="K8" s="145" t="s">
        <v>1366</v>
      </c>
      <c r="L8" s="254" t="s">
        <v>2809</v>
      </c>
    </row>
    <row r="9" spans="1:12" ht="51.75" x14ac:dyDescent="0.25">
      <c r="A9" s="15" t="s">
        <v>19</v>
      </c>
      <c r="B9" s="13" t="s">
        <v>1368</v>
      </c>
      <c r="C9" s="13" t="s">
        <v>1431</v>
      </c>
      <c r="D9" s="69" t="s">
        <v>2226</v>
      </c>
      <c r="E9" s="57" t="s">
        <v>1369</v>
      </c>
      <c r="F9" s="57">
        <v>5165424.34</v>
      </c>
      <c r="G9" s="70" t="s">
        <v>2806</v>
      </c>
      <c r="H9" s="57">
        <v>5165424.34</v>
      </c>
      <c r="I9" s="71">
        <v>44498</v>
      </c>
      <c r="J9" s="66" t="s">
        <v>3093</v>
      </c>
      <c r="K9" s="13" t="s">
        <v>1366</v>
      </c>
      <c r="L9" s="253" t="s">
        <v>2809</v>
      </c>
    </row>
    <row r="10" spans="1:12" ht="51" customHeight="1" x14ac:dyDescent="0.25">
      <c r="A10" s="15" t="s">
        <v>20</v>
      </c>
      <c r="B10" s="13" t="s">
        <v>1370</v>
      </c>
      <c r="C10" s="13" t="s">
        <v>1371</v>
      </c>
      <c r="D10" s="69" t="s">
        <v>1443</v>
      </c>
      <c r="E10" s="57" t="s">
        <v>1372</v>
      </c>
      <c r="F10" s="70">
        <v>2179007.5299999998</v>
      </c>
      <c r="G10" s="70" t="s">
        <v>2806</v>
      </c>
      <c r="H10" s="57">
        <v>2179007.5299999998</v>
      </c>
      <c r="I10" s="71">
        <v>44489</v>
      </c>
      <c r="J10" s="66" t="s">
        <v>3150</v>
      </c>
      <c r="K10" s="13" t="s">
        <v>1366</v>
      </c>
      <c r="L10" s="253" t="s">
        <v>2809</v>
      </c>
    </row>
    <row r="11" spans="1:12" ht="56.25" customHeight="1" x14ac:dyDescent="0.25">
      <c r="A11" s="15" t="s">
        <v>21</v>
      </c>
      <c r="B11" s="13" t="s">
        <v>14</v>
      </c>
      <c r="C11" s="13" t="s">
        <v>1585</v>
      </c>
      <c r="D11" s="69" t="s">
        <v>1442</v>
      </c>
      <c r="E11" s="57"/>
      <c r="F11" s="70">
        <v>15672.15</v>
      </c>
      <c r="G11" s="70">
        <v>15672.15</v>
      </c>
      <c r="H11" s="57"/>
      <c r="I11" s="71"/>
      <c r="J11" s="196" t="s">
        <v>2827</v>
      </c>
      <c r="K11" s="13" t="s">
        <v>1366</v>
      </c>
      <c r="L11" s="253" t="s">
        <v>2809</v>
      </c>
    </row>
    <row r="12" spans="1:12" ht="54.75" customHeight="1" x14ac:dyDescent="0.25">
      <c r="A12" s="144" t="s">
        <v>56</v>
      </c>
      <c r="B12" s="145" t="s">
        <v>2807</v>
      </c>
      <c r="C12" s="145" t="s">
        <v>1768</v>
      </c>
      <c r="D12" s="146" t="s">
        <v>1763</v>
      </c>
      <c r="E12" s="143" t="s">
        <v>1764</v>
      </c>
      <c r="F12" s="168">
        <v>834234</v>
      </c>
      <c r="G12" s="147">
        <v>707571.36</v>
      </c>
      <c r="H12" s="143">
        <v>98716.71</v>
      </c>
      <c r="I12" s="148">
        <v>43710</v>
      </c>
      <c r="J12" s="286" t="s">
        <v>2827</v>
      </c>
      <c r="K12" s="145" t="s">
        <v>1366</v>
      </c>
      <c r="L12" s="254" t="s">
        <v>2809</v>
      </c>
    </row>
    <row r="13" spans="1:12" ht="56.25" customHeight="1" x14ac:dyDescent="0.25">
      <c r="A13" s="149" t="s">
        <v>57</v>
      </c>
      <c r="B13" s="145" t="s">
        <v>2808</v>
      </c>
      <c r="C13" s="145" t="s">
        <v>1767</v>
      </c>
      <c r="D13" s="146" t="s">
        <v>1765</v>
      </c>
      <c r="E13" s="143" t="s">
        <v>1766</v>
      </c>
      <c r="F13" s="168">
        <v>834234</v>
      </c>
      <c r="G13" s="147">
        <v>707571.36</v>
      </c>
      <c r="H13" s="143">
        <v>527550.59</v>
      </c>
      <c r="I13" s="148">
        <v>43710</v>
      </c>
      <c r="J13" s="286" t="s">
        <v>2827</v>
      </c>
      <c r="K13" s="145" t="s">
        <v>1366</v>
      </c>
      <c r="L13" s="254" t="s">
        <v>2809</v>
      </c>
    </row>
    <row r="14" spans="1:12" ht="57" customHeight="1" x14ac:dyDescent="0.25">
      <c r="A14" s="157" t="s">
        <v>58</v>
      </c>
      <c r="B14" s="158" t="s">
        <v>1941</v>
      </c>
      <c r="C14" s="158" t="s">
        <v>1942</v>
      </c>
      <c r="D14" s="159" t="s">
        <v>1943</v>
      </c>
      <c r="E14" s="160" t="s">
        <v>1944</v>
      </c>
      <c r="F14" s="206">
        <v>6254508.2000000002</v>
      </c>
      <c r="G14" s="70">
        <v>500360.64</v>
      </c>
      <c r="H14" s="206">
        <v>6254508.2000000002</v>
      </c>
      <c r="I14" s="161">
        <v>43864</v>
      </c>
      <c r="J14" s="196" t="s">
        <v>2828</v>
      </c>
      <c r="K14" s="158" t="s">
        <v>1366</v>
      </c>
      <c r="L14" s="253" t="s">
        <v>2809</v>
      </c>
    </row>
    <row r="15" spans="1:12" ht="22.5" customHeight="1" x14ac:dyDescent="0.25">
      <c r="A15" s="16" t="s">
        <v>22</v>
      </c>
      <c r="B15" s="16"/>
      <c r="C15" s="16"/>
      <c r="D15" s="16"/>
      <c r="E15" s="16"/>
      <c r="F15" s="33">
        <f>SUM(F5:F14)</f>
        <v>20233099.529999997</v>
      </c>
      <c r="G15" s="33">
        <f>SUM(G5:G14)</f>
        <v>6450676.71</v>
      </c>
      <c r="H15" s="312"/>
      <c r="I15" s="16"/>
      <c r="J15" s="16"/>
      <c r="K15" s="16"/>
      <c r="L15" s="16"/>
    </row>
    <row r="16" spans="1:12" ht="16.5" customHeight="1" x14ac:dyDescent="0.25">
      <c r="A16" s="6"/>
      <c r="B16" s="2"/>
      <c r="C16" s="380" t="s">
        <v>1756</v>
      </c>
      <c r="D16" s="380"/>
      <c r="E16" s="380"/>
      <c r="F16" s="380"/>
      <c r="G16" s="380"/>
      <c r="H16" s="380"/>
      <c r="I16" s="380"/>
      <c r="J16" s="380"/>
      <c r="K16" s="380"/>
      <c r="L16" s="380"/>
    </row>
    <row r="17" spans="1:12" ht="51.75" customHeight="1" x14ac:dyDescent="0.25">
      <c r="A17" s="169" t="s">
        <v>81</v>
      </c>
      <c r="B17" s="145" t="s">
        <v>1559</v>
      </c>
      <c r="C17" s="145" t="s">
        <v>1432</v>
      </c>
      <c r="D17" s="143" t="s">
        <v>1441</v>
      </c>
      <c r="E17" s="143" t="s">
        <v>1377</v>
      </c>
      <c r="F17" s="168">
        <v>238391527.05000001</v>
      </c>
      <c r="G17" s="168">
        <v>55736060.509999998</v>
      </c>
      <c r="H17" s="168">
        <v>43294961.090000004</v>
      </c>
      <c r="I17" s="148">
        <v>41746</v>
      </c>
      <c r="J17" s="145" t="s">
        <v>2827</v>
      </c>
      <c r="K17" s="170" t="s">
        <v>79</v>
      </c>
      <c r="L17" s="254" t="s">
        <v>2809</v>
      </c>
    </row>
    <row r="18" spans="1:12" ht="39.75" customHeight="1" x14ac:dyDescent="0.25">
      <c r="A18" s="6" t="s">
        <v>83</v>
      </c>
      <c r="B18" s="265" t="s">
        <v>1368</v>
      </c>
      <c r="C18" s="13" t="s">
        <v>1376</v>
      </c>
      <c r="D18" s="57" t="s">
        <v>1440</v>
      </c>
      <c r="E18" s="57" t="s">
        <v>1375</v>
      </c>
      <c r="F18" s="34">
        <v>4553428.68</v>
      </c>
      <c r="G18" s="34" t="s">
        <v>2806</v>
      </c>
      <c r="H18" s="34">
        <v>4553428.68</v>
      </c>
      <c r="I18" s="71">
        <v>44503</v>
      </c>
      <c r="J18" s="13" t="s">
        <v>3150</v>
      </c>
      <c r="K18" s="17" t="s">
        <v>79</v>
      </c>
      <c r="L18" s="253" t="s">
        <v>2809</v>
      </c>
    </row>
    <row r="19" spans="1:12" ht="18.75" customHeight="1" x14ac:dyDescent="0.25">
      <c r="A19" s="9" t="s">
        <v>22</v>
      </c>
      <c r="B19" s="11"/>
      <c r="C19" s="11"/>
      <c r="D19" s="11"/>
      <c r="E19" s="11"/>
      <c r="F19" s="33">
        <f>SUM(F17:F18)</f>
        <v>242944955.73000002</v>
      </c>
      <c r="G19" s="33">
        <f>SUM(G17:G18)</f>
        <v>55736060.509999998</v>
      </c>
      <c r="H19" s="314"/>
      <c r="I19" s="11"/>
      <c r="J19" s="11"/>
      <c r="K19" s="11"/>
      <c r="L19" s="11"/>
    </row>
    <row r="20" spans="1:12" ht="22.5" customHeight="1" x14ac:dyDescent="0.25">
      <c r="A20" s="6"/>
      <c r="B20" s="2"/>
      <c r="C20" s="379" t="s">
        <v>127</v>
      </c>
      <c r="D20" s="379"/>
      <c r="E20" s="379"/>
      <c r="F20" s="379"/>
      <c r="G20" s="379"/>
      <c r="H20" s="379"/>
      <c r="I20" s="379"/>
      <c r="J20" s="379"/>
      <c r="K20" s="379"/>
      <c r="L20" s="379"/>
    </row>
    <row r="21" spans="1:12" ht="53.25" customHeight="1" x14ac:dyDescent="0.25">
      <c r="A21" s="169" t="s">
        <v>128</v>
      </c>
      <c r="B21" s="172" t="s">
        <v>149</v>
      </c>
      <c r="C21" s="172" t="s">
        <v>1433</v>
      </c>
      <c r="D21" s="254" t="s">
        <v>1435</v>
      </c>
      <c r="E21" s="130" t="s">
        <v>1378</v>
      </c>
      <c r="F21" s="131">
        <v>2983560</v>
      </c>
      <c r="G21" s="30">
        <v>680251.68</v>
      </c>
      <c r="H21" s="131">
        <v>1455894.5</v>
      </c>
      <c r="I21" s="134">
        <v>41757</v>
      </c>
      <c r="J21" s="145" t="s">
        <v>2827</v>
      </c>
      <c r="K21" s="172" t="s">
        <v>129</v>
      </c>
      <c r="L21" s="254" t="s">
        <v>2809</v>
      </c>
    </row>
    <row r="22" spans="1:12" ht="40.5" customHeight="1" x14ac:dyDescent="0.25">
      <c r="A22" s="6" t="s">
        <v>141</v>
      </c>
      <c r="B22" s="7" t="s">
        <v>80</v>
      </c>
      <c r="C22" s="7" t="s">
        <v>1433</v>
      </c>
      <c r="D22" s="217" t="s">
        <v>1436</v>
      </c>
      <c r="E22" s="27" t="s">
        <v>151</v>
      </c>
      <c r="F22" s="25">
        <v>2328288.5499999998</v>
      </c>
      <c r="G22" s="23" t="s">
        <v>2806</v>
      </c>
      <c r="H22" s="25">
        <v>2328288.5499999998</v>
      </c>
      <c r="I22" s="26">
        <v>44522</v>
      </c>
      <c r="J22" s="83" t="s">
        <v>3181</v>
      </c>
      <c r="K22" s="7" t="s">
        <v>129</v>
      </c>
      <c r="L22" s="253" t="s">
        <v>2809</v>
      </c>
    </row>
    <row r="23" spans="1:12" ht="52.5" customHeight="1" x14ac:dyDescent="0.25">
      <c r="A23" s="169" t="s">
        <v>142</v>
      </c>
      <c r="B23" s="172" t="s">
        <v>152</v>
      </c>
      <c r="C23" s="172" t="s">
        <v>1433</v>
      </c>
      <c r="D23" s="254"/>
      <c r="E23" s="130"/>
      <c r="F23" s="131">
        <v>2000000</v>
      </c>
      <c r="G23" s="30">
        <v>144000</v>
      </c>
      <c r="H23" s="131"/>
      <c r="I23" s="134"/>
      <c r="J23" s="145" t="s">
        <v>2827</v>
      </c>
      <c r="K23" s="172" t="s">
        <v>129</v>
      </c>
      <c r="L23" s="254" t="s">
        <v>2809</v>
      </c>
    </row>
    <row r="24" spans="1:12" ht="51" customHeight="1" x14ac:dyDescent="0.25">
      <c r="A24" s="169" t="s">
        <v>143</v>
      </c>
      <c r="B24" s="172" t="s">
        <v>1383</v>
      </c>
      <c r="C24" s="172" t="s">
        <v>1434</v>
      </c>
      <c r="D24" s="254" t="s">
        <v>1437</v>
      </c>
      <c r="E24" s="130" t="s">
        <v>1386</v>
      </c>
      <c r="F24" s="131">
        <v>14336000</v>
      </c>
      <c r="G24" s="30">
        <v>1032192</v>
      </c>
      <c r="H24" s="131">
        <v>1088379.51</v>
      </c>
      <c r="I24" s="134">
        <v>42368</v>
      </c>
      <c r="J24" s="145" t="s">
        <v>2827</v>
      </c>
      <c r="K24" s="172" t="s">
        <v>129</v>
      </c>
      <c r="L24" s="254" t="s">
        <v>2809</v>
      </c>
    </row>
    <row r="25" spans="1:12" ht="36.75" customHeight="1" x14ac:dyDescent="0.25">
      <c r="A25" s="6" t="s">
        <v>144</v>
      </c>
      <c r="B25" s="7" t="s">
        <v>1380</v>
      </c>
      <c r="C25" s="7" t="s">
        <v>1379</v>
      </c>
      <c r="D25" s="217" t="s">
        <v>1438</v>
      </c>
      <c r="E25" s="27" t="s">
        <v>1381</v>
      </c>
      <c r="F25" s="43">
        <v>290207.84999999998</v>
      </c>
      <c r="G25" s="23" t="s">
        <v>2806</v>
      </c>
      <c r="H25" s="25">
        <v>290207.84999999998</v>
      </c>
      <c r="I25" s="26">
        <v>40324</v>
      </c>
      <c r="J25" s="7" t="s">
        <v>1382</v>
      </c>
      <c r="K25" s="7" t="s">
        <v>129</v>
      </c>
      <c r="L25" s="253" t="s">
        <v>2809</v>
      </c>
    </row>
    <row r="26" spans="1:12" ht="40.5" customHeight="1" x14ac:dyDescent="0.25">
      <c r="A26" s="6" t="s">
        <v>145</v>
      </c>
      <c r="B26" s="7" t="s">
        <v>920</v>
      </c>
      <c r="C26" s="7" t="s">
        <v>1387</v>
      </c>
      <c r="D26" s="217" t="s">
        <v>1439</v>
      </c>
      <c r="E26" s="27" t="s">
        <v>1384</v>
      </c>
      <c r="F26" s="43">
        <v>445780.46</v>
      </c>
      <c r="G26" s="23" t="s">
        <v>2806</v>
      </c>
      <c r="H26" s="25">
        <v>445780.46</v>
      </c>
      <c r="I26" s="26">
        <v>40299</v>
      </c>
      <c r="J26" s="7" t="s">
        <v>1385</v>
      </c>
      <c r="K26" s="7" t="s">
        <v>129</v>
      </c>
      <c r="L26" s="253" t="s">
        <v>2809</v>
      </c>
    </row>
    <row r="27" spans="1:12" ht="21.75" customHeight="1" x14ac:dyDescent="0.25">
      <c r="A27" s="9" t="s">
        <v>22</v>
      </c>
      <c r="B27" s="11"/>
      <c r="C27" s="11"/>
      <c r="D27" s="11"/>
      <c r="E27" s="11"/>
      <c r="F27" s="33">
        <f>SUM(F21:F26)</f>
        <v>22383836.860000003</v>
      </c>
      <c r="G27" s="33">
        <f>SUM(G21:G26)</f>
        <v>1856443.6800000002</v>
      </c>
      <c r="H27" s="314"/>
      <c r="I27" s="11"/>
      <c r="J27" s="11"/>
      <c r="K27" s="11"/>
      <c r="L27" s="11"/>
    </row>
    <row r="28" spans="1:12" ht="21" customHeight="1" x14ac:dyDescent="0.25">
      <c r="A28" s="379" t="s">
        <v>2214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</row>
    <row r="29" spans="1:12" ht="54.75" customHeight="1" x14ac:dyDescent="0.25">
      <c r="A29" s="173" t="s">
        <v>156</v>
      </c>
      <c r="B29" s="174" t="s">
        <v>153</v>
      </c>
      <c r="C29" s="174" t="s">
        <v>3505</v>
      </c>
      <c r="D29" s="87" t="s">
        <v>154</v>
      </c>
      <c r="E29" s="175" t="s">
        <v>1562</v>
      </c>
      <c r="F29" s="266">
        <v>7280980.46</v>
      </c>
      <c r="G29" s="266">
        <v>1070718.6000000001</v>
      </c>
      <c r="H29" s="175">
        <v>6647421.5999999996</v>
      </c>
      <c r="I29" s="176">
        <v>41775</v>
      </c>
      <c r="J29" s="145" t="s">
        <v>2827</v>
      </c>
      <c r="K29" s="309" t="s">
        <v>3504</v>
      </c>
      <c r="L29" s="254" t="s">
        <v>2809</v>
      </c>
    </row>
    <row r="30" spans="1:12" ht="54.75" customHeight="1" x14ac:dyDescent="0.25">
      <c r="A30" s="173" t="s">
        <v>157</v>
      </c>
      <c r="B30" s="174" t="s">
        <v>1383</v>
      </c>
      <c r="C30" s="174" t="s">
        <v>3506</v>
      </c>
      <c r="D30" s="87" t="s">
        <v>155</v>
      </c>
      <c r="E30" s="175" t="s">
        <v>1561</v>
      </c>
      <c r="F30" s="266">
        <v>958800</v>
      </c>
      <c r="G30" s="266">
        <v>411892.02</v>
      </c>
      <c r="H30" s="175">
        <v>7101493.79</v>
      </c>
      <c r="I30" s="176">
        <v>41759</v>
      </c>
      <c r="J30" s="145" t="s">
        <v>2827</v>
      </c>
      <c r="K30" s="309" t="s">
        <v>3504</v>
      </c>
      <c r="L30" s="254" t="s">
        <v>2809</v>
      </c>
    </row>
    <row r="31" spans="1:12" ht="36" x14ac:dyDescent="0.25">
      <c r="A31" s="339" t="s">
        <v>1946</v>
      </c>
      <c r="B31" s="363" t="s">
        <v>80</v>
      </c>
      <c r="C31" s="363" t="s">
        <v>3505</v>
      </c>
      <c r="D31" s="59" t="s">
        <v>1947</v>
      </c>
      <c r="E31" s="364" t="s">
        <v>1948</v>
      </c>
      <c r="F31" s="365">
        <v>2521724.84</v>
      </c>
      <c r="G31" s="365" t="s">
        <v>2806</v>
      </c>
      <c r="H31" s="365">
        <v>2521724.84</v>
      </c>
      <c r="I31" s="366">
        <v>43929</v>
      </c>
      <c r="J31" s="363" t="s">
        <v>3480</v>
      </c>
      <c r="K31" s="367" t="s">
        <v>3504</v>
      </c>
      <c r="L31" s="360" t="s">
        <v>2809</v>
      </c>
    </row>
    <row r="32" spans="1:12" ht="57" customHeight="1" x14ac:dyDescent="0.25">
      <c r="A32" s="339" t="s">
        <v>1992</v>
      </c>
      <c r="B32" s="363" t="s">
        <v>80</v>
      </c>
      <c r="C32" s="363" t="s">
        <v>3506</v>
      </c>
      <c r="D32" s="59" t="s">
        <v>2529</v>
      </c>
      <c r="E32" s="364" t="s">
        <v>2530</v>
      </c>
      <c r="F32" s="365">
        <v>1286880.68</v>
      </c>
      <c r="G32" s="365" t="s">
        <v>2806</v>
      </c>
      <c r="H32" s="365">
        <v>1286880.68</v>
      </c>
      <c r="I32" s="366">
        <v>42473</v>
      </c>
      <c r="J32" s="363" t="s">
        <v>3187</v>
      </c>
      <c r="K32" s="367" t="s">
        <v>3504</v>
      </c>
      <c r="L32" s="360" t="s">
        <v>2809</v>
      </c>
    </row>
    <row r="33" spans="1:12" ht="57" customHeight="1" x14ac:dyDescent="0.25">
      <c r="A33" s="339" t="s">
        <v>3500</v>
      </c>
      <c r="B33" s="363" t="s">
        <v>80</v>
      </c>
      <c r="C33" s="363" t="s">
        <v>3501</v>
      </c>
      <c r="D33" s="59" t="s">
        <v>3502</v>
      </c>
      <c r="E33" s="364" t="s">
        <v>3503</v>
      </c>
      <c r="F33" s="365">
        <v>387642.84</v>
      </c>
      <c r="G33" s="365" t="s">
        <v>2806</v>
      </c>
      <c r="H33" s="365">
        <v>387642.84</v>
      </c>
      <c r="I33" s="366">
        <v>41803</v>
      </c>
      <c r="J33" s="13" t="s">
        <v>3570</v>
      </c>
      <c r="K33" s="367" t="s">
        <v>3504</v>
      </c>
      <c r="L33" s="362" t="s">
        <v>10</v>
      </c>
    </row>
    <row r="34" spans="1:12" ht="52.5" customHeight="1" x14ac:dyDescent="0.25">
      <c r="A34" s="222">
        <v>295</v>
      </c>
      <c r="B34" s="172" t="s">
        <v>2201</v>
      </c>
      <c r="C34" s="172" t="s">
        <v>3507</v>
      </c>
      <c r="D34" s="130" t="s">
        <v>2202</v>
      </c>
      <c r="E34" s="130" t="s">
        <v>2203</v>
      </c>
      <c r="F34" s="131">
        <v>178857.7</v>
      </c>
      <c r="G34" s="131">
        <v>12669.08</v>
      </c>
      <c r="H34" s="131">
        <v>178857.7</v>
      </c>
      <c r="I34" s="101">
        <v>44021</v>
      </c>
      <c r="J34" s="145" t="s">
        <v>2827</v>
      </c>
      <c r="K34" s="309" t="s">
        <v>3504</v>
      </c>
      <c r="L34" s="254" t="s">
        <v>2809</v>
      </c>
    </row>
    <row r="35" spans="1:12" ht="50.25" customHeight="1" x14ac:dyDescent="0.25">
      <c r="A35" s="222">
        <v>296</v>
      </c>
      <c r="B35" s="172" t="s">
        <v>2204</v>
      </c>
      <c r="C35" s="172" t="s">
        <v>3508</v>
      </c>
      <c r="D35" s="130" t="s">
        <v>2206</v>
      </c>
      <c r="E35" s="130" t="s">
        <v>2207</v>
      </c>
      <c r="F35" s="131">
        <v>587523.65</v>
      </c>
      <c r="G35" s="131">
        <v>41616.29</v>
      </c>
      <c r="H35" s="130">
        <v>587523.65</v>
      </c>
      <c r="I35" s="101">
        <v>44021</v>
      </c>
      <c r="J35" s="145" t="s">
        <v>2827</v>
      </c>
      <c r="K35" s="309" t="s">
        <v>3504</v>
      </c>
      <c r="L35" s="254" t="s">
        <v>2809</v>
      </c>
    </row>
    <row r="36" spans="1:12" ht="52.5" customHeight="1" x14ac:dyDescent="0.25">
      <c r="A36" s="222">
        <v>297</v>
      </c>
      <c r="B36" s="172" t="s">
        <v>2205</v>
      </c>
      <c r="C36" s="172" t="s">
        <v>3509</v>
      </c>
      <c r="D36" s="130" t="s">
        <v>2208</v>
      </c>
      <c r="E36" s="130" t="s">
        <v>2209</v>
      </c>
      <c r="F36" s="131">
        <v>453778.43</v>
      </c>
      <c r="G36" s="131">
        <v>32142.62</v>
      </c>
      <c r="H36" s="130">
        <v>453778.43</v>
      </c>
      <c r="I36" s="101">
        <v>44021</v>
      </c>
      <c r="J36" s="145" t="s">
        <v>2827</v>
      </c>
      <c r="K36" s="309" t="s">
        <v>3504</v>
      </c>
      <c r="L36" s="254" t="s">
        <v>2809</v>
      </c>
    </row>
    <row r="37" spans="1:12" ht="12.75" customHeight="1" x14ac:dyDescent="0.25">
      <c r="A37" s="9" t="s">
        <v>22</v>
      </c>
      <c r="B37" s="11"/>
      <c r="C37" s="11"/>
      <c r="D37" s="11"/>
      <c r="E37" s="11"/>
      <c r="F37" s="33">
        <f>SUM(F29:F36)</f>
        <v>13656188.6</v>
      </c>
      <c r="G37" s="33">
        <f>SUM(G29:G36)</f>
        <v>1569038.6100000003</v>
      </c>
      <c r="H37" s="314"/>
      <c r="I37" s="11"/>
      <c r="J37" s="11"/>
      <c r="K37" s="11"/>
      <c r="L37" s="11"/>
    </row>
    <row r="38" spans="1:12" ht="15.75" customHeight="1" x14ac:dyDescent="0.25">
      <c r="A38" s="379" t="s">
        <v>194</v>
      </c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</row>
    <row r="39" spans="1:12" ht="42" customHeight="1" x14ac:dyDescent="0.25">
      <c r="A39" s="12" t="s">
        <v>195</v>
      </c>
      <c r="B39" s="7" t="s">
        <v>80</v>
      </c>
      <c r="C39" s="7" t="s">
        <v>196</v>
      </c>
      <c r="D39" s="217" t="s">
        <v>2222</v>
      </c>
      <c r="E39" s="217" t="s">
        <v>2219</v>
      </c>
      <c r="F39" s="39">
        <v>1737449.6</v>
      </c>
      <c r="G39" s="39" t="s">
        <v>2806</v>
      </c>
      <c r="H39" s="39">
        <v>1737449.6</v>
      </c>
      <c r="I39" s="38">
        <v>44522</v>
      </c>
      <c r="J39" s="83" t="s">
        <v>3181</v>
      </c>
      <c r="K39" s="7" t="s">
        <v>198</v>
      </c>
      <c r="L39" s="253" t="s">
        <v>2809</v>
      </c>
    </row>
    <row r="40" spans="1:12" ht="50.25" customHeight="1" x14ac:dyDescent="0.25">
      <c r="A40" s="173" t="s">
        <v>199</v>
      </c>
      <c r="B40" s="172" t="s">
        <v>1557</v>
      </c>
      <c r="C40" s="172" t="s">
        <v>196</v>
      </c>
      <c r="D40" s="254" t="s">
        <v>1985</v>
      </c>
      <c r="E40" s="130" t="s">
        <v>1984</v>
      </c>
      <c r="F40" s="131">
        <v>3167136.36</v>
      </c>
      <c r="G40" s="30">
        <v>1350566.45</v>
      </c>
      <c r="H40" s="131">
        <v>1260333.6000000001</v>
      </c>
      <c r="I40" s="134">
        <v>41746</v>
      </c>
      <c r="J40" s="307" t="s">
        <v>2827</v>
      </c>
      <c r="K40" s="172" t="s">
        <v>198</v>
      </c>
      <c r="L40" s="254" t="s">
        <v>2809</v>
      </c>
    </row>
    <row r="41" spans="1:12" ht="41.25" customHeight="1" x14ac:dyDescent="0.25">
      <c r="A41" s="192" t="s">
        <v>205</v>
      </c>
      <c r="B41" s="171" t="s">
        <v>920</v>
      </c>
      <c r="C41" s="7" t="s">
        <v>2822</v>
      </c>
      <c r="D41" s="253" t="s">
        <v>2220</v>
      </c>
      <c r="E41" s="48" t="s">
        <v>2221</v>
      </c>
      <c r="F41" s="43">
        <v>34405.11</v>
      </c>
      <c r="G41" s="37" t="s">
        <v>2806</v>
      </c>
      <c r="H41" s="48">
        <v>34405.11</v>
      </c>
      <c r="I41" s="47">
        <v>44392</v>
      </c>
      <c r="J41" s="72" t="s">
        <v>2537</v>
      </c>
      <c r="K41" s="171" t="s">
        <v>198</v>
      </c>
      <c r="L41" s="253" t="s">
        <v>2809</v>
      </c>
    </row>
    <row r="42" spans="1:12" ht="51.75" customHeight="1" x14ac:dyDescent="0.25">
      <c r="A42" s="192" t="s">
        <v>2789</v>
      </c>
      <c r="B42" s="171" t="s">
        <v>358</v>
      </c>
      <c r="C42" s="7" t="s">
        <v>2790</v>
      </c>
      <c r="D42" s="253" t="s">
        <v>2791</v>
      </c>
      <c r="E42" s="48" t="s">
        <v>2792</v>
      </c>
      <c r="F42" s="43">
        <v>86374.399999999994</v>
      </c>
      <c r="G42" s="43">
        <v>0</v>
      </c>
      <c r="H42" s="43">
        <v>86374.399999999994</v>
      </c>
      <c r="I42" s="47">
        <v>44440</v>
      </c>
      <c r="J42" s="306" t="s">
        <v>2827</v>
      </c>
      <c r="K42" s="171" t="s">
        <v>198</v>
      </c>
      <c r="L42" s="253" t="s">
        <v>2809</v>
      </c>
    </row>
    <row r="43" spans="1:12" ht="13.5" customHeight="1" x14ac:dyDescent="0.25">
      <c r="A43" s="9" t="s">
        <v>22</v>
      </c>
      <c r="B43" s="21"/>
      <c r="C43" s="21"/>
      <c r="D43" s="21"/>
      <c r="E43" s="21"/>
      <c r="F43" s="22">
        <f>SUM(F39:F42)</f>
        <v>5025365.4700000007</v>
      </c>
      <c r="G43" s="22">
        <f>SUM(G39:G42)</f>
        <v>1350566.45</v>
      </c>
      <c r="H43" s="229"/>
      <c r="I43" s="21"/>
      <c r="J43" s="21"/>
      <c r="K43" s="21"/>
      <c r="L43" s="21"/>
    </row>
    <row r="44" spans="1:12" ht="17.25" customHeight="1" x14ac:dyDescent="0.25">
      <c r="A44" s="379" t="s">
        <v>213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</row>
    <row r="45" spans="1:12" ht="70.5" customHeight="1" x14ac:dyDescent="0.25">
      <c r="A45" s="173" t="s">
        <v>259</v>
      </c>
      <c r="B45" s="172" t="s">
        <v>266</v>
      </c>
      <c r="C45" s="172" t="s">
        <v>1409</v>
      </c>
      <c r="D45" s="130" t="s">
        <v>1395</v>
      </c>
      <c r="E45" s="130" t="s">
        <v>1396</v>
      </c>
      <c r="F45" s="131">
        <v>6457117.5599999996</v>
      </c>
      <c r="G45" s="131">
        <v>871710.67</v>
      </c>
      <c r="H45" s="131">
        <v>27003584.379999999</v>
      </c>
      <c r="I45" s="134">
        <v>42247</v>
      </c>
      <c r="J45" s="145" t="s">
        <v>3066</v>
      </c>
      <c r="K45" s="172" t="s">
        <v>214</v>
      </c>
      <c r="L45" s="254" t="s">
        <v>2809</v>
      </c>
    </row>
    <row r="46" spans="1:12" ht="44.25" customHeight="1" x14ac:dyDescent="0.25">
      <c r="A46" s="173" t="s">
        <v>262</v>
      </c>
      <c r="B46" s="172" t="s">
        <v>268</v>
      </c>
      <c r="C46" s="172" t="s">
        <v>1407</v>
      </c>
      <c r="D46" s="130" t="s">
        <v>1410</v>
      </c>
      <c r="E46" s="130" t="s">
        <v>1488</v>
      </c>
      <c r="F46" s="131">
        <v>27124270.079999998</v>
      </c>
      <c r="G46" s="131">
        <v>12205801.550000001</v>
      </c>
      <c r="H46" s="131">
        <v>17973311.879999999</v>
      </c>
      <c r="I46" s="134">
        <v>41606</v>
      </c>
      <c r="J46" s="145" t="s">
        <v>2829</v>
      </c>
      <c r="K46" s="172" t="s">
        <v>214</v>
      </c>
      <c r="L46" s="254" t="s">
        <v>2809</v>
      </c>
    </row>
    <row r="47" spans="1:12" ht="53.25" customHeight="1" x14ac:dyDescent="0.25">
      <c r="A47" s="173" t="s">
        <v>263</v>
      </c>
      <c r="B47" s="172" t="s">
        <v>149</v>
      </c>
      <c r="C47" s="172" t="s">
        <v>1404</v>
      </c>
      <c r="D47" s="130" t="s">
        <v>1405</v>
      </c>
      <c r="E47" s="130" t="s">
        <v>1406</v>
      </c>
      <c r="F47" s="131">
        <v>465207.76</v>
      </c>
      <c r="G47" s="131">
        <v>157007.28</v>
      </c>
      <c r="H47" s="131">
        <v>230746</v>
      </c>
      <c r="I47" s="134">
        <v>42247</v>
      </c>
      <c r="J47" s="145" t="s">
        <v>2827</v>
      </c>
      <c r="K47" s="172" t="s">
        <v>214</v>
      </c>
      <c r="L47" s="254" t="s">
        <v>2809</v>
      </c>
    </row>
    <row r="48" spans="1:12" ht="39" customHeight="1" x14ac:dyDescent="0.25">
      <c r="A48" s="12" t="s">
        <v>264</v>
      </c>
      <c r="B48" s="171" t="s">
        <v>80</v>
      </c>
      <c r="C48" s="171" t="s">
        <v>1409</v>
      </c>
      <c r="D48" s="267" t="s">
        <v>1556</v>
      </c>
      <c r="E48" s="48" t="s">
        <v>269</v>
      </c>
      <c r="F48" s="43">
        <v>5278911.3600000003</v>
      </c>
      <c r="G48" s="43" t="s">
        <v>2806</v>
      </c>
      <c r="H48" s="25">
        <v>5278911.3600000003</v>
      </c>
      <c r="I48" s="26">
        <v>44522</v>
      </c>
      <c r="J48" s="83" t="s">
        <v>3181</v>
      </c>
      <c r="K48" s="7" t="s">
        <v>214</v>
      </c>
      <c r="L48" s="253" t="s">
        <v>2809</v>
      </c>
    </row>
    <row r="49" spans="1:12" ht="41.25" customHeight="1" x14ac:dyDescent="0.25">
      <c r="A49" s="12" t="s">
        <v>265</v>
      </c>
      <c r="B49" s="7" t="s">
        <v>2810</v>
      </c>
      <c r="C49" s="7" t="s">
        <v>1447</v>
      </c>
      <c r="D49" s="27" t="s">
        <v>2538</v>
      </c>
      <c r="E49" s="27" t="s">
        <v>270</v>
      </c>
      <c r="F49" s="25">
        <v>2587830.48</v>
      </c>
      <c r="G49" s="25" t="s">
        <v>2806</v>
      </c>
      <c r="H49" s="25">
        <v>2587830.48</v>
      </c>
      <c r="I49" s="26">
        <v>44522</v>
      </c>
      <c r="J49" s="83" t="s">
        <v>3181</v>
      </c>
      <c r="K49" s="7" t="s">
        <v>214</v>
      </c>
      <c r="L49" s="253" t="s">
        <v>2809</v>
      </c>
    </row>
    <row r="50" spans="1:12" ht="40.5" customHeight="1" x14ac:dyDescent="0.25">
      <c r="A50" s="12" t="s">
        <v>272</v>
      </c>
      <c r="B50" s="7" t="s">
        <v>80</v>
      </c>
      <c r="C50" s="7" t="s">
        <v>1408</v>
      </c>
      <c r="D50" s="27" t="s">
        <v>3182</v>
      </c>
      <c r="E50" s="27" t="s">
        <v>271</v>
      </c>
      <c r="F50" s="25">
        <v>663584.31000000006</v>
      </c>
      <c r="G50" s="25" t="s">
        <v>2806</v>
      </c>
      <c r="H50" s="25">
        <v>608744.80000000005</v>
      </c>
      <c r="I50" s="26">
        <v>44522</v>
      </c>
      <c r="J50" s="83" t="s">
        <v>3181</v>
      </c>
      <c r="K50" s="7" t="s">
        <v>214</v>
      </c>
      <c r="L50" s="253" t="s">
        <v>2809</v>
      </c>
    </row>
    <row r="51" spans="1:12" ht="53.25" customHeight="1" x14ac:dyDescent="0.25">
      <c r="A51" s="339" t="s">
        <v>1996</v>
      </c>
      <c r="B51" s="171" t="s">
        <v>1399</v>
      </c>
      <c r="C51" s="171" t="s">
        <v>1409</v>
      </c>
      <c r="D51" s="48" t="s">
        <v>1397</v>
      </c>
      <c r="E51" s="48" t="s">
        <v>1398</v>
      </c>
      <c r="F51" s="43">
        <v>2733726.11</v>
      </c>
      <c r="G51" s="43">
        <v>2733726.11</v>
      </c>
      <c r="H51" s="43">
        <v>2733726.11</v>
      </c>
      <c r="I51" s="47">
        <v>42247</v>
      </c>
      <c r="J51" s="158" t="s">
        <v>2827</v>
      </c>
      <c r="K51" s="171" t="s">
        <v>214</v>
      </c>
      <c r="L51" s="335" t="s">
        <v>2809</v>
      </c>
    </row>
    <row r="52" spans="1:12" ht="52.5" customHeight="1" x14ac:dyDescent="0.25">
      <c r="A52" s="173" t="s">
        <v>261</v>
      </c>
      <c r="B52" s="172" t="s">
        <v>1836</v>
      </c>
      <c r="C52" s="172" t="s">
        <v>1409</v>
      </c>
      <c r="D52" s="130" t="s">
        <v>1400</v>
      </c>
      <c r="E52" s="130" t="s">
        <v>1401</v>
      </c>
      <c r="F52" s="131">
        <v>250628.91</v>
      </c>
      <c r="G52" s="131">
        <v>42356.47</v>
      </c>
      <c r="H52" s="131">
        <v>2200588.94</v>
      </c>
      <c r="I52" s="134">
        <v>42247</v>
      </c>
      <c r="J52" s="145" t="s">
        <v>2827</v>
      </c>
      <c r="K52" s="172" t="s">
        <v>214</v>
      </c>
      <c r="L52" s="254" t="s">
        <v>2809</v>
      </c>
    </row>
    <row r="53" spans="1:12" ht="57" customHeight="1" x14ac:dyDescent="0.25">
      <c r="A53" s="173" t="s">
        <v>1997</v>
      </c>
      <c r="B53" s="172" t="s">
        <v>2811</v>
      </c>
      <c r="C53" s="172" t="s">
        <v>1409</v>
      </c>
      <c r="D53" s="130" t="s">
        <v>1402</v>
      </c>
      <c r="E53" s="130" t="s">
        <v>1403</v>
      </c>
      <c r="F53" s="131">
        <v>1184645.72</v>
      </c>
      <c r="G53" s="131">
        <v>1184645.72</v>
      </c>
      <c r="H53" s="131">
        <v>1184645.72</v>
      </c>
      <c r="I53" s="134">
        <v>42247</v>
      </c>
      <c r="J53" s="145" t="s">
        <v>2827</v>
      </c>
      <c r="K53" s="172" t="s">
        <v>214</v>
      </c>
      <c r="L53" s="254" t="s">
        <v>2809</v>
      </c>
    </row>
    <row r="54" spans="1:12" ht="14.25" customHeight="1" x14ac:dyDescent="0.25">
      <c r="A54" s="9" t="s">
        <v>22</v>
      </c>
      <c r="B54" s="259"/>
      <c r="C54" s="260"/>
      <c r="D54" s="260"/>
      <c r="E54" s="52"/>
      <c r="F54" s="28">
        <f>SUM(F45:F53)</f>
        <v>46745922.289999992</v>
      </c>
      <c r="G54" s="28">
        <f>SUM(G45:G53)</f>
        <v>17195247.800000001</v>
      </c>
      <c r="H54" s="201"/>
      <c r="I54" s="260"/>
      <c r="J54" s="261"/>
      <c r="K54" s="262"/>
      <c r="L54" s="18"/>
    </row>
    <row r="55" spans="1:12" ht="20.25" customHeight="1" x14ac:dyDescent="0.25">
      <c r="A55" s="384" t="s">
        <v>357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</row>
    <row r="56" spans="1:12" ht="54.75" customHeight="1" x14ac:dyDescent="0.25">
      <c r="A56" s="127" t="s">
        <v>337</v>
      </c>
      <c r="B56" s="172" t="s">
        <v>358</v>
      </c>
      <c r="C56" s="172" t="s">
        <v>3060</v>
      </c>
      <c r="D56" s="130" t="s">
        <v>2784</v>
      </c>
      <c r="E56" s="130" t="s">
        <v>2785</v>
      </c>
      <c r="F56" s="168">
        <v>1376545</v>
      </c>
      <c r="G56" s="168">
        <v>1376545</v>
      </c>
      <c r="H56" s="143">
        <v>422727.07</v>
      </c>
      <c r="I56" s="134">
        <v>44438</v>
      </c>
      <c r="J56" s="286" t="s">
        <v>2827</v>
      </c>
      <c r="K56" s="129" t="s">
        <v>318</v>
      </c>
      <c r="L56" s="254" t="s">
        <v>2809</v>
      </c>
    </row>
    <row r="57" spans="1:12" ht="52.5" customHeight="1" x14ac:dyDescent="0.25">
      <c r="A57" s="127" t="s">
        <v>338</v>
      </c>
      <c r="B57" s="172" t="s">
        <v>1557</v>
      </c>
      <c r="C57" s="172" t="s">
        <v>1448</v>
      </c>
      <c r="D57" s="130" t="s">
        <v>2786</v>
      </c>
      <c r="E57" s="130" t="s">
        <v>2787</v>
      </c>
      <c r="F57" s="168">
        <v>201379.02</v>
      </c>
      <c r="G57" s="168">
        <v>145229.85999999999</v>
      </c>
      <c r="H57" s="143">
        <v>5084322.8</v>
      </c>
      <c r="I57" s="134">
        <v>41757</v>
      </c>
      <c r="J57" s="286" t="s">
        <v>2827</v>
      </c>
      <c r="K57" s="129" t="s">
        <v>318</v>
      </c>
      <c r="L57" s="254" t="s">
        <v>2809</v>
      </c>
    </row>
    <row r="58" spans="1:12" ht="57" customHeight="1" x14ac:dyDescent="0.25">
      <c r="A58" s="127" t="s">
        <v>339</v>
      </c>
      <c r="B58" s="172" t="s">
        <v>1558</v>
      </c>
      <c r="C58" s="172" t="s">
        <v>1449</v>
      </c>
      <c r="D58" s="130" t="s">
        <v>1540</v>
      </c>
      <c r="E58" s="130" t="s">
        <v>2788</v>
      </c>
      <c r="F58" s="168">
        <v>124149.09</v>
      </c>
      <c r="G58" s="168">
        <v>98861.06</v>
      </c>
      <c r="H58" s="143">
        <v>4231922.6100000003</v>
      </c>
      <c r="I58" s="134">
        <v>41757</v>
      </c>
      <c r="J58" s="286" t="s">
        <v>2827</v>
      </c>
      <c r="K58" s="129" t="s">
        <v>322</v>
      </c>
      <c r="L58" s="254" t="s">
        <v>2809</v>
      </c>
    </row>
    <row r="59" spans="1:12" ht="40.5" customHeight="1" x14ac:dyDescent="0.25">
      <c r="A59" s="19" t="s">
        <v>340</v>
      </c>
      <c r="B59" s="7" t="s">
        <v>80</v>
      </c>
      <c r="C59" s="7" t="s">
        <v>1450</v>
      </c>
      <c r="D59" s="27" t="s">
        <v>2535</v>
      </c>
      <c r="E59" s="217" t="s">
        <v>360</v>
      </c>
      <c r="F59" s="34">
        <v>757078.72</v>
      </c>
      <c r="G59" s="35" t="s">
        <v>2806</v>
      </c>
      <c r="H59" s="57">
        <v>757078.72</v>
      </c>
      <c r="I59" s="26">
        <v>44522</v>
      </c>
      <c r="J59" s="83" t="s">
        <v>3181</v>
      </c>
      <c r="K59" s="83" t="s">
        <v>318</v>
      </c>
      <c r="L59" s="253" t="s">
        <v>2809</v>
      </c>
    </row>
    <row r="60" spans="1:12" ht="36.75" customHeight="1" x14ac:dyDescent="0.25">
      <c r="A60" s="19" t="s">
        <v>341</v>
      </c>
      <c r="B60" s="7" t="s">
        <v>80</v>
      </c>
      <c r="C60" s="7" t="s">
        <v>1448</v>
      </c>
      <c r="D60" s="27" t="s">
        <v>2769</v>
      </c>
      <c r="E60" s="217" t="s">
        <v>361</v>
      </c>
      <c r="F60" s="34">
        <v>3524808.84</v>
      </c>
      <c r="G60" s="35" t="s">
        <v>2806</v>
      </c>
      <c r="H60" s="57">
        <v>3524808.84</v>
      </c>
      <c r="I60" s="26">
        <v>44522</v>
      </c>
      <c r="J60" s="83" t="s">
        <v>3181</v>
      </c>
      <c r="K60" s="83" t="s">
        <v>318</v>
      </c>
      <c r="L60" s="253" t="s">
        <v>2809</v>
      </c>
    </row>
    <row r="61" spans="1:12" ht="37.5" customHeight="1" x14ac:dyDescent="0.25">
      <c r="A61" s="19" t="s">
        <v>2764</v>
      </c>
      <c r="B61" s="7" t="s">
        <v>80</v>
      </c>
      <c r="C61" s="7" t="s">
        <v>2765</v>
      </c>
      <c r="D61" s="27" t="s">
        <v>2766</v>
      </c>
      <c r="E61" s="217" t="s">
        <v>2767</v>
      </c>
      <c r="F61" s="34">
        <v>32223.360000000001</v>
      </c>
      <c r="G61" s="35" t="s">
        <v>2806</v>
      </c>
      <c r="H61" s="57">
        <v>32223.360000000001</v>
      </c>
      <c r="I61" s="26">
        <v>44414</v>
      </c>
      <c r="J61" s="83" t="s">
        <v>2768</v>
      </c>
      <c r="K61" s="83" t="s">
        <v>318</v>
      </c>
      <c r="L61" s="253" t="s">
        <v>2809</v>
      </c>
    </row>
    <row r="62" spans="1:12" ht="21" customHeight="1" x14ac:dyDescent="0.25">
      <c r="A62" s="9" t="s">
        <v>22</v>
      </c>
      <c r="B62" s="18"/>
      <c r="C62" s="18"/>
      <c r="D62" s="18"/>
      <c r="E62" s="18"/>
      <c r="F62" s="28">
        <f>SUM(F56:F61)</f>
        <v>6016184.0300000003</v>
      </c>
      <c r="G62" s="28">
        <f>SUM(G56:G61)</f>
        <v>1620635.92</v>
      </c>
      <c r="H62" s="28"/>
      <c r="I62" s="21"/>
      <c r="J62" s="21"/>
      <c r="K62" s="21"/>
      <c r="L62" s="21"/>
    </row>
    <row r="63" spans="1:12" ht="19.5" customHeight="1" x14ac:dyDescent="0.25">
      <c r="A63" s="379" t="s">
        <v>362</v>
      </c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</row>
    <row r="64" spans="1:12" ht="60.75" customHeight="1" x14ac:dyDescent="0.25">
      <c r="A64" s="178" t="s">
        <v>363</v>
      </c>
      <c r="B64" s="179" t="s">
        <v>368</v>
      </c>
      <c r="C64" s="132" t="s">
        <v>1451</v>
      </c>
      <c r="D64" s="130" t="s">
        <v>2135</v>
      </c>
      <c r="E64" s="130" t="s">
        <v>2136</v>
      </c>
      <c r="F64" s="131">
        <v>1230699</v>
      </c>
      <c r="G64" s="131">
        <v>669132.43000000005</v>
      </c>
      <c r="H64" s="130">
        <v>1337583.43</v>
      </c>
      <c r="I64" s="134">
        <v>41736</v>
      </c>
      <c r="J64" s="129" t="s">
        <v>2850</v>
      </c>
      <c r="K64" s="129" t="s">
        <v>364</v>
      </c>
      <c r="L64" s="254" t="s">
        <v>2809</v>
      </c>
    </row>
    <row r="65" spans="1:12" ht="40.5" customHeight="1" x14ac:dyDescent="0.25">
      <c r="A65" s="36" t="s">
        <v>366</v>
      </c>
      <c r="B65" s="7" t="s">
        <v>80</v>
      </c>
      <c r="C65" s="72" t="str">
        <f>C64</f>
        <v>649180,Чойский район с.Чоя Советская, д. 7</v>
      </c>
      <c r="D65" s="27" t="s">
        <v>2137</v>
      </c>
      <c r="E65" s="27" t="s">
        <v>369</v>
      </c>
      <c r="F65" s="25">
        <v>526577.04</v>
      </c>
      <c r="G65" s="25" t="s">
        <v>2806</v>
      </c>
      <c r="H65" s="25">
        <v>526577.04</v>
      </c>
      <c r="I65" s="26">
        <v>41608</v>
      </c>
      <c r="J65" s="83" t="s">
        <v>2849</v>
      </c>
      <c r="K65" s="75" t="str">
        <f t="shared" ref="K65:K66" si="0">K64</f>
        <v>ИНН 0409910626 ОГРН 1090407000155 649180,Чойский район с.Чоя Советская 7</v>
      </c>
      <c r="L65" s="263" t="s">
        <v>2809</v>
      </c>
    </row>
    <row r="66" spans="1:12" ht="42" customHeight="1" x14ac:dyDescent="0.25">
      <c r="A66" s="177" t="s">
        <v>260</v>
      </c>
      <c r="B66" s="172" t="s">
        <v>1798</v>
      </c>
      <c r="C66" s="172" t="s">
        <v>1799</v>
      </c>
      <c r="D66" s="130" t="s">
        <v>2138</v>
      </c>
      <c r="E66" s="130" t="s">
        <v>1800</v>
      </c>
      <c r="F66" s="131">
        <v>150971.51999999999</v>
      </c>
      <c r="G66" s="131">
        <v>34708.300000000003</v>
      </c>
      <c r="H66" s="131">
        <v>574817.6</v>
      </c>
      <c r="I66" s="134">
        <v>39021</v>
      </c>
      <c r="J66" s="129" t="s">
        <v>2830</v>
      </c>
      <c r="K66" s="129" t="str">
        <f t="shared" si="0"/>
        <v>ИНН 0409910626 ОГРН 1090407000155 649180,Чойский район с.Чоя Советская 7</v>
      </c>
      <c r="L66" s="254" t="s">
        <v>2809</v>
      </c>
    </row>
    <row r="67" spans="1:12" ht="21.75" customHeight="1" x14ac:dyDescent="0.25">
      <c r="A67" s="9" t="s">
        <v>22</v>
      </c>
      <c r="B67" s="18"/>
      <c r="C67" s="18"/>
      <c r="D67" s="18"/>
      <c r="E67" s="18"/>
      <c r="F67" s="20">
        <f>SUM(F64:F66)</f>
        <v>1908247.56</v>
      </c>
      <c r="G67" s="20">
        <f>SUM(G64:G66)</f>
        <v>703840.7300000001</v>
      </c>
      <c r="H67" s="20"/>
      <c r="I67" s="18"/>
      <c r="J67" s="18"/>
      <c r="K67" s="18"/>
      <c r="L67" s="18"/>
    </row>
    <row r="68" spans="1:12" ht="19.5" customHeight="1" x14ac:dyDescent="0.25">
      <c r="A68" s="383" t="s">
        <v>2463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</row>
    <row r="69" spans="1:12" ht="17.25" customHeight="1" x14ac:dyDescent="0.25">
      <c r="A69" s="379" t="s">
        <v>462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</row>
    <row r="70" spans="1:12" ht="42.75" customHeight="1" x14ac:dyDescent="0.25">
      <c r="A70" s="127" t="s">
        <v>382</v>
      </c>
      <c r="B70" s="133" t="s">
        <v>1563</v>
      </c>
      <c r="C70" s="133" t="s">
        <v>3357</v>
      </c>
      <c r="D70" s="89" t="s">
        <v>2831</v>
      </c>
      <c r="E70" s="89" t="s">
        <v>1564</v>
      </c>
      <c r="F70" s="30">
        <v>1365063</v>
      </c>
      <c r="G70" s="30">
        <v>684939</v>
      </c>
      <c r="H70" s="30">
        <v>1268645.8899999999</v>
      </c>
      <c r="I70" s="31">
        <v>38527</v>
      </c>
      <c r="J70" s="287" t="s">
        <v>2832</v>
      </c>
      <c r="K70" s="287" t="s">
        <v>2539</v>
      </c>
      <c r="L70" s="254" t="s">
        <v>2809</v>
      </c>
    </row>
    <row r="71" spans="1:12" ht="52.5" customHeight="1" x14ac:dyDescent="0.25">
      <c r="A71" s="19" t="s">
        <v>425</v>
      </c>
      <c r="B71" s="65" t="s">
        <v>920</v>
      </c>
      <c r="C71" s="65" t="s">
        <v>3357</v>
      </c>
      <c r="D71" s="63" t="s">
        <v>1452</v>
      </c>
      <c r="E71" s="63" t="s">
        <v>464</v>
      </c>
      <c r="F71" s="23">
        <v>2007203.25</v>
      </c>
      <c r="G71" s="23" t="s">
        <v>2806</v>
      </c>
      <c r="H71" s="23">
        <v>473883.14</v>
      </c>
      <c r="I71" s="24">
        <v>44522</v>
      </c>
      <c r="J71" s="83" t="s">
        <v>3181</v>
      </c>
      <c r="K71" s="64" t="s">
        <v>2539</v>
      </c>
      <c r="L71" s="253" t="s">
        <v>2809</v>
      </c>
    </row>
    <row r="72" spans="1:12" ht="39.75" customHeight="1" x14ac:dyDescent="0.25">
      <c r="A72" s="19" t="s">
        <v>426</v>
      </c>
      <c r="B72" s="65" t="s">
        <v>80</v>
      </c>
      <c r="C72" s="65" t="s">
        <v>3356</v>
      </c>
      <c r="D72" s="63" t="s">
        <v>1453</v>
      </c>
      <c r="E72" s="63" t="s">
        <v>465</v>
      </c>
      <c r="F72" s="23">
        <v>6147720.9400000004</v>
      </c>
      <c r="G72" s="23" t="s">
        <v>2806</v>
      </c>
      <c r="H72" s="23">
        <v>683017.04</v>
      </c>
      <c r="I72" s="24">
        <v>44518</v>
      </c>
      <c r="J72" s="82" t="s">
        <v>3180</v>
      </c>
      <c r="K72" s="64" t="s">
        <v>2539</v>
      </c>
      <c r="L72" s="253" t="s">
        <v>2809</v>
      </c>
    </row>
    <row r="73" spans="1:12" ht="51.75" customHeight="1" x14ac:dyDescent="0.25">
      <c r="A73" s="19" t="s">
        <v>429</v>
      </c>
      <c r="B73" s="72" t="s">
        <v>3358</v>
      </c>
      <c r="C73" s="72" t="s">
        <v>3355</v>
      </c>
      <c r="D73" s="217" t="s">
        <v>1318</v>
      </c>
      <c r="E73" s="63" t="s">
        <v>1319</v>
      </c>
      <c r="F73" s="39">
        <v>74173.05</v>
      </c>
      <c r="G73" s="39">
        <v>74173.05</v>
      </c>
      <c r="H73" s="39">
        <v>7161001.6100000003</v>
      </c>
      <c r="I73" s="38">
        <v>41390</v>
      </c>
      <c r="J73" s="75" t="s">
        <v>2827</v>
      </c>
      <c r="K73" s="64" t="s">
        <v>2539</v>
      </c>
      <c r="L73" s="253" t="s">
        <v>2809</v>
      </c>
    </row>
    <row r="74" spans="1:12" ht="47.25" customHeight="1" x14ac:dyDescent="0.25">
      <c r="A74" s="195" t="s">
        <v>1970</v>
      </c>
      <c r="B74" s="268" t="s">
        <v>1971</v>
      </c>
      <c r="C74" s="129" t="s">
        <v>1792</v>
      </c>
      <c r="D74" s="254" t="s">
        <v>1972</v>
      </c>
      <c r="E74" s="254" t="s">
        <v>1973</v>
      </c>
      <c r="F74" s="131">
        <v>21221659</v>
      </c>
      <c r="G74" s="131">
        <v>1178981</v>
      </c>
      <c r="H74" s="143">
        <v>2254599.38</v>
      </c>
      <c r="I74" s="134">
        <v>43920</v>
      </c>
      <c r="J74" s="129" t="s">
        <v>2848</v>
      </c>
      <c r="K74" s="287" t="s">
        <v>2539</v>
      </c>
      <c r="L74" s="254" t="s">
        <v>2809</v>
      </c>
    </row>
    <row r="75" spans="1:12" ht="39" customHeight="1" x14ac:dyDescent="0.25">
      <c r="A75" s="61" t="s">
        <v>1791</v>
      </c>
      <c r="B75" s="269" t="s">
        <v>80</v>
      </c>
      <c r="C75" s="75" t="s">
        <v>1792</v>
      </c>
      <c r="D75" s="217" t="s">
        <v>1793</v>
      </c>
      <c r="E75" s="217" t="s">
        <v>1794</v>
      </c>
      <c r="F75" s="25">
        <v>312753.74</v>
      </c>
      <c r="G75" s="25" t="s">
        <v>2806</v>
      </c>
      <c r="H75" s="57">
        <v>312753.74</v>
      </c>
      <c r="I75" s="47">
        <v>43787</v>
      </c>
      <c r="J75" s="294" t="s">
        <v>2937</v>
      </c>
      <c r="K75" s="64" t="s">
        <v>2539</v>
      </c>
      <c r="L75" s="253" t="s">
        <v>2809</v>
      </c>
    </row>
    <row r="76" spans="1:12" ht="17.25" customHeight="1" x14ac:dyDescent="0.25">
      <c r="A76" s="381" t="s">
        <v>22</v>
      </c>
      <c r="B76" s="381"/>
      <c r="C76" s="18"/>
      <c r="D76" s="18"/>
      <c r="E76" s="18"/>
      <c r="F76" s="28">
        <f>SUM(F70:F75)</f>
        <v>31128572.98</v>
      </c>
      <c r="G76" s="28">
        <f>SUM(G70:G75)</f>
        <v>1938093.05</v>
      </c>
      <c r="H76" s="28"/>
      <c r="I76" s="18"/>
      <c r="J76" s="18"/>
      <c r="K76" s="18"/>
      <c r="L76" s="18"/>
    </row>
    <row r="77" spans="1:12" ht="15" customHeight="1" x14ac:dyDescent="0.25">
      <c r="A77" s="379" t="s">
        <v>2485</v>
      </c>
      <c r="B77" s="379"/>
      <c r="C77" s="379"/>
      <c r="D77" s="379"/>
      <c r="E77" s="379"/>
      <c r="F77" s="379"/>
      <c r="G77" s="379"/>
      <c r="H77" s="379"/>
      <c r="I77" s="379"/>
      <c r="J77" s="379"/>
      <c r="K77" s="379"/>
      <c r="L77" s="379"/>
    </row>
    <row r="78" spans="1:12" ht="48.75" customHeight="1" x14ac:dyDescent="0.25">
      <c r="A78" s="127" t="s">
        <v>467</v>
      </c>
      <c r="B78" s="132" t="s">
        <v>2498</v>
      </c>
      <c r="C78" s="132" t="s">
        <v>1424</v>
      </c>
      <c r="D78" s="254" t="s">
        <v>2211</v>
      </c>
      <c r="E78" s="254" t="s">
        <v>1321</v>
      </c>
      <c r="F78" s="107">
        <v>2990470.4</v>
      </c>
      <c r="G78" s="30">
        <v>2603911.04</v>
      </c>
      <c r="H78" s="107">
        <v>8822968.8300000001</v>
      </c>
      <c r="I78" s="101">
        <v>40992</v>
      </c>
      <c r="J78" s="290" t="s">
        <v>2827</v>
      </c>
      <c r="K78" s="129" t="s">
        <v>1360</v>
      </c>
      <c r="L78" s="254" t="s">
        <v>2809</v>
      </c>
    </row>
    <row r="79" spans="1:12" ht="49.5" customHeight="1" x14ac:dyDescent="0.25">
      <c r="A79" s="127" t="s">
        <v>468</v>
      </c>
      <c r="B79" s="132" t="s">
        <v>1487</v>
      </c>
      <c r="C79" s="128" t="s">
        <v>1423</v>
      </c>
      <c r="D79" s="224" t="s">
        <v>1428</v>
      </c>
      <c r="E79" s="224" t="s">
        <v>1924</v>
      </c>
      <c r="F79" s="107">
        <v>204943.5</v>
      </c>
      <c r="G79" s="107">
        <v>146229.88</v>
      </c>
      <c r="H79" s="270">
        <v>3904966.8</v>
      </c>
      <c r="I79" s="224" t="s">
        <v>3059</v>
      </c>
      <c r="J79" s="290" t="s">
        <v>2827</v>
      </c>
      <c r="K79" s="129" t="s">
        <v>1360</v>
      </c>
      <c r="L79" s="254" t="s">
        <v>2809</v>
      </c>
    </row>
    <row r="80" spans="1:12" ht="49.5" customHeight="1" x14ac:dyDescent="0.25">
      <c r="A80" s="19" t="s">
        <v>497</v>
      </c>
      <c r="B80" s="73" t="s">
        <v>80</v>
      </c>
      <c r="C80" s="76" t="s">
        <v>1425</v>
      </c>
      <c r="D80" s="44" t="s">
        <v>1429</v>
      </c>
      <c r="E80" s="44" t="s">
        <v>1430</v>
      </c>
      <c r="F80" s="39" t="s">
        <v>517</v>
      </c>
      <c r="G80" s="39" t="s">
        <v>2806</v>
      </c>
      <c r="H80" s="39">
        <v>175237.92</v>
      </c>
      <c r="I80" s="44" t="s">
        <v>1658</v>
      </c>
      <c r="J80" s="291" t="s">
        <v>2835</v>
      </c>
      <c r="K80" s="75" t="s">
        <v>1360</v>
      </c>
      <c r="L80" s="253" t="s">
        <v>2809</v>
      </c>
    </row>
    <row r="81" spans="1:12" ht="48.75" customHeight="1" x14ac:dyDescent="0.25">
      <c r="A81" s="19" t="s">
        <v>498</v>
      </c>
      <c r="B81" s="73" t="s">
        <v>80</v>
      </c>
      <c r="C81" s="72" t="s">
        <v>1424</v>
      </c>
      <c r="D81" s="217" t="s">
        <v>1320</v>
      </c>
      <c r="E81" s="217" t="s">
        <v>516</v>
      </c>
      <c r="F81" s="39">
        <v>10307219</v>
      </c>
      <c r="G81" s="39" t="s">
        <v>2806</v>
      </c>
      <c r="H81" s="288">
        <v>1138883.2</v>
      </c>
      <c r="I81" s="49">
        <v>44522</v>
      </c>
      <c r="J81" s="83" t="s">
        <v>3181</v>
      </c>
      <c r="K81" s="75" t="s">
        <v>1360</v>
      </c>
      <c r="L81" s="253" t="s">
        <v>2809</v>
      </c>
    </row>
    <row r="82" spans="1:12" ht="51" customHeight="1" x14ac:dyDescent="0.25">
      <c r="A82" s="195">
        <v>228</v>
      </c>
      <c r="B82" s="133" t="s">
        <v>1284</v>
      </c>
      <c r="C82" s="133" t="s">
        <v>3087</v>
      </c>
      <c r="D82" s="89" t="s">
        <v>1456</v>
      </c>
      <c r="E82" s="89" t="s">
        <v>1285</v>
      </c>
      <c r="F82" s="131">
        <v>13074476.800000001</v>
      </c>
      <c r="G82" s="131">
        <v>1158497.97</v>
      </c>
      <c r="H82" s="131">
        <v>13074476.800000001</v>
      </c>
      <c r="I82" s="134">
        <v>43453</v>
      </c>
      <c r="J82" s="290" t="s">
        <v>2833</v>
      </c>
      <c r="K82" s="129" t="s">
        <v>1360</v>
      </c>
      <c r="L82" s="254" t="s">
        <v>2809</v>
      </c>
    </row>
    <row r="83" spans="1:12" ht="63" customHeight="1" x14ac:dyDescent="0.25">
      <c r="A83" s="78" t="s">
        <v>1465</v>
      </c>
      <c r="B83" s="65" t="s">
        <v>920</v>
      </c>
      <c r="C83" s="65" t="s">
        <v>3087</v>
      </c>
      <c r="D83" s="63" t="s">
        <v>2834</v>
      </c>
      <c r="E83" s="63" t="s">
        <v>1466</v>
      </c>
      <c r="F83" s="43">
        <v>1126020.8799999999</v>
      </c>
      <c r="G83" s="43" t="s">
        <v>2806</v>
      </c>
      <c r="H83" s="43">
        <v>1126020.8799999999</v>
      </c>
      <c r="I83" s="47">
        <v>43560</v>
      </c>
      <c r="J83" s="292" t="s">
        <v>3067</v>
      </c>
      <c r="K83" s="75" t="s">
        <v>1360</v>
      </c>
      <c r="L83" s="253" t="s">
        <v>2809</v>
      </c>
    </row>
    <row r="84" spans="1:12" ht="14.25" customHeight="1" x14ac:dyDescent="0.25">
      <c r="A84" s="52" t="s">
        <v>22</v>
      </c>
      <c r="B84" s="52"/>
      <c r="C84" s="52"/>
      <c r="D84" s="52"/>
      <c r="E84" s="52"/>
      <c r="F84" s="22">
        <f>SUM(F78:F83)</f>
        <v>27703130.580000002</v>
      </c>
      <c r="G84" s="22">
        <f>SUM(G78:G83)</f>
        <v>3908638.8899999997</v>
      </c>
      <c r="H84" s="22"/>
      <c r="I84" s="52"/>
      <c r="J84" s="52"/>
      <c r="K84" s="52"/>
      <c r="L84" s="52"/>
    </row>
    <row r="85" spans="1:12" ht="19.5" customHeight="1" x14ac:dyDescent="0.25">
      <c r="A85" s="382" t="s">
        <v>2420</v>
      </c>
      <c r="B85" s="382"/>
      <c r="C85" s="382"/>
      <c r="D85" s="382"/>
      <c r="E85" s="382"/>
      <c r="F85" s="382"/>
      <c r="G85" s="382"/>
      <c r="H85" s="382"/>
      <c r="I85" s="382"/>
      <c r="J85" s="382"/>
      <c r="K85" s="382"/>
      <c r="L85" s="382"/>
    </row>
    <row r="86" spans="1:12" ht="51" customHeight="1" x14ac:dyDescent="0.25">
      <c r="A86" s="225" t="s">
        <v>953</v>
      </c>
      <c r="B86" s="132" t="s">
        <v>963</v>
      </c>
      <c r="C86" s="223" t="s">
        <v>1426</v>
      </c>
      <c r="D86" s="130" t="s">
        <v>1334</v>
      </c>
      <c r="E86" s="130" t="s">
        <v>1335</v>
      </c>
      <c r="F86" s="107">
        <v>5751230</v>
      </c>
      <c r="G86" s="107">
        <v>2411307.63</v>
      </c>
      <c r="H86" s="131">
        <v>328716.79999999999</v>
      </c>
      <c r="I86" s="134">
        <v>42759</v>
      </c>
      <c r="J86" s="286" t="s">
        <v>3034</v>
      </c>
      <c r="K86" s="129" t="s">
        <v>2421</v>
      </c>
      <c r="L86" s="254" t="s">
        <v>2809</v>
      </c>
    </row>
    <row r="87" spans="1:12" ht="49.5" customHeight="1" x14ac:dyDescent="0.25">
      <c r="A87" s="195" t="s">
        <v>1414</v>
      </c>
      <c r="B87" s="133" t="s">
        <v>2339</v>
      </c>
      <c r="C87" s="133" t="s">
        <v>1415</v>
      </c>
      <c r="D87" s="89" t="s">
        <v>1416</v>
      </c>
      <c r="E87" s="89"/>
      <c r="F87" s="131">
        <v>1795499.92</v>
      </c>
      <c r="G87" s="131">
        <v>1040513.11</v>
      </c>
      <c r="H87" s="131"/>
      <c r="I87" s="134"/>
      <c r="J87" s="286" t="s">
        <v>2840</v>
      </c>
      <c r="K87" s="129" t="s">
        <v>2421</v>
      </c>
      <c r="L87" s="264" t="s">
        <v>2809</v>
      </c>
    </row>
    <row r="88" spans="1:12" ht="48.75" customHeight="1" x14ac:dyDescent="0.25">
      <c r="A88" s="61" t="s">
        <v>1417</v>
      </c>
      <c r="B88" s="65" t="s">
        <v>1412</v>
      </c>
      <c r="C88" s="65" t="s">
        <v>1415</v>
      </c>
      <c r="D88" s="63"/>
      <c r="E88" s="63"/>
      <c r="F88" s="25">
        <v>34000</v>
      </c>
      <c r="G88" s="43">
        <v>34000</v>
      </c>
      <c r="H88" s="43"/>
      <c r="I88" s="47"/>
      <c r="J88" s="196" t="s">
        <v>2840</v>
      </c>
      <c r="K88" s="75" t="s">
        <v>2421</v>
      </c>
      <c r="L88" s="253" t="s">
        <v>2809</v>
      </c>
    </row>
    <row r="89" spans="1:12" ht="51" customHeight="1" x14ac:dyDescent="0.25">
      <c r="A89" s="61" t="s">
        <v>1419</v>
      </c>
      <c r="B89" s="65" t="s">
        <v>1412</v>
      </c>
      <c r="C89" s="65" t="s">
        <v>1422</v>
      </c>
      <c r="D89" s="63"/>
      <c r="E89" s="63"/>
      <c r="F89" s="25">
        <v>12100</v>
      </c>
      <c r="G89" s="43">
        <v>12100</v>
      </c>
      <c r="H89" s="43"/>
      <c r="I89" s="47"/>
      <c r="J89" s="196" t="s">
        <v>2840</v>
      </c>
      <c r="K89" s="75" t="s">
        <v>2421</v>
      </c>
      <c r="L89" s="253" t="s">
        <v>2809</v>
      </c>
    </row>
    <row r="90" spans="1:12" ht="49.5" customHeight="1" x14ac:dyDescent="0.25">
      <c r="A90" s="293" t="s">
        <v>1477</v>
      </c>
      <c r="B90" s="133" t="s">
        <v>1479</v>
      </c>
      <c r="C90" s="133" t="s">
        <v>1480</v>
      </c>
      <c r="D90" s="89"/>
      <c r="E90" s="89"/>
      <c r="F90" s="131">
        <v>118000</v>
      </c>
      <c r="G90" s="131">
        <v>70853.990000000005</v>
      </c>
      <c r="H90" s="131"/>
      <c r="I90" s="134"/>
      <c r="J90" s="286" t="s">
        <v>2839</v>
      </c>
      <c r="K90" s="129" t="s">
        <v>2421</v>
      </c>
      <c r="L90" s="264" t="s">
        <v>2809</v>
      </c>
    </row>
    <row r="91" spans="1:12" ht="48" customHeight="1" x14ac:dyDescent="0.25">
      <c r="A91" s="333" t="s">
        <v>1482</v>
      </c>
      <c r="B91" s="66" t="s">
        <v>1484</v>
      </c>
      <c r="C91" s="66" t="s">
        <v>1483</v>
      </c>
      <c r="D91" s="60" t="s">
        <v>2497</v>
      </c>
      <c r="E91" s="48"/>
      <c r="F91" s="43">
        <v>98080</v>
      </c>
      <c r="G91" s="43">
        <v>98080</v>
      </c>
      <c r="H91" s="43"/>
      <c r="I91" s="47"/>
      <c r="J91" s="196" t="s">
        <v>2838</v>
      </c>
      <c r="K91" s="75" t="s">
        <v>2421</v>
      </c>
      <c r="L91" s="330" t="s">
        <v>2809</v>
      </c>
    </row>
    <row r="92" spans="1:12" ht="56.25" customHeight="1" x14ac:dyDescent="0.25">
      <c r="A92" s="333" t="s">
        <v>1485</v>
      </c>
      <c r="B92" s="66" t="s">
        <v>1486</v>
      </c>
      <c r="C92" s="66" t="s">
        <v>1483</v>
      </c>
      <c r="D92" s="60" t="s">
        <v>2496</v>
      </c>
      <c r="E92" s="48"/>
      <c r="F92" s="43">
        <v>79800</v>
      </c>
      <c r="G92" s="43">
        <v>79800</v>
      </c>
      <c r="H92" s="43"/>
      <c r="I92" s="47"/>
      <c r="J92" s="196" t="s">
        <v>2838</v>
      </c>
      <c r="K92" s="75" t="s">
        <v>2421</v>
      </c>
      <c r="L92" s="330" t="s">
        <v>2809</v>
      </c>
    </row>
    <row r="93" spans="1:12" ht="48" customHeight="1" x14ac:dyDescent="0.25">
      <c r="A93" s="68" t="s">
        <v>1510</v>
      </c>
      <c r="B93" s="65" t="s">
        <v>1464</v>
      </c>
      <c r="C93" s="72" t="s">
        <v>1164</v>
      </c>
      <c r="D93" s="217"/>
      <c r="E93" s="48"/>
      <c r="F93" s="43">
        <v>1</v>
      </c>
      <c r="G93" s="43">
        <v>1</v>
      </c>
      <c r="H93" s="43"/>
      <c r="I93" s="47"/>
      <c r="J93" s="196" t="s">
        <v>2838</v>
      </c>
      <c r="K93" s="75" t="s">
        <v>2421</v>
      </c>
      <c r="L93" s="253" t="s">
        <v>2809</v>
      </c>
    </row>
    <row r="94" spans="1:12" ht="48" customHeight="1" x14ac:dyDescent="0.25">
      <c r="A94" s="68" t="s">
        <v>960</v>
      </c>
      <c r="B94" s="72" t="s">
        <v>1412</v>
      </c>
      <c r="C94" s="67" t="s">
        <v>1413</v>
      </c>
      <c r="D94" s="48" t="s">
        <v>3062</v>
      </c>
      <c r="E94" s="48" t="s">
        <v>3063</v>
      </c>
      <c r="F94" s="43">
        <v>213200</v>
      </c>
      <c r="G94" s="43">
        <v>213200</v>
      </c>
      <c r="H94" s="48" t="s">
        <v>1515</v>
      </c>
      <c r="I94" s="47">
        <v>44495</v>
      </c>
      <c r="J94" s="292" t="s">
        <v>2827</v>
      </c>
      <c r="K94" s="75" t="s">
        <v>2421</v>
      </c>
      <c r="L94" s="253" t="s">
        <v>2809</v>
      </c>
    </row>
    <row r="95" spans="1:12" ht="49.5" customHeight="1" x14ac:dyDescent="0.25">
      <c r="A95" s="68" t="s">
        <v>961</v>
      </c>
      <c r="B95" s="72" t="s">
        <v>1464</v>
      </c>
      <c r="C95" s="72" t="s">
        <v>1391</v>
      </c>
      <c r="D95" s="48"/>
      <c r="E95" s="48"/>
      <c r="F95" s="43">
        <v>111393.33</v>
      </c>
      <c r="G95" s="43">
        <v>111393.33</v>
      </c>
      <c r="H95" s="50"/>
      <c r="I95" s="47"/>
      <c r="J95" s="196" t="s">
        <v>2837</v>
      </c>
      <c r="K95" s="75" t="s">
        <v>2421</v>
      </c>
      <c r="L95" s="253" t="s">
        <v>2809</v>
      </c>
    </row>
    <row r="96" spans="1:12" ht="57" customHeight="1" x14ac:dyDescent="0.25">
      <c r="A96" s="78" t="s">
        <v>1478</v>
      </c>
      <c r="B96" s="66" t="s">
        <v>1925</v>
      </c>
      <c r="C96" s="66" t="s">
        <v>1480</v>
      </c>
      <c r="D96" s="60" t="s">
        <v>2495</v>
      </c>
      <c r="E96" s="27" t="s">
        <v>1481</v>
      </c>
      <c r="F96" s="43">
        <v>316900</v>
      </c>
      <c r="G96" s="43" t="s">
        <v>2806</v>
      </c>
      <c r="H96" s="43">
        <v>1</v>
      </c>
      <c r="I96" s="47">
        <v>43671</v>
      </c>
      <c r="J96" s="196" t="s">
        <v>2839</v>
      </c>
      <c r="K96" s="75" t="s">
        <v>2421</v>
      </c>
      <c r="L96" s="253" t="s">
        <v>2809</v>
      </c>
    </row>
    <row r="97" spans="1:12" ht="49.5" customHeight="1" x14ac:dyDescent="0.25">
      <c r="A97" s="61" t="s">
        <v>1418</v>
      </c>
      <c r="B97" s="66" t="s">
        <v>1476</v>
      </c>
      <c r="C97" s="65" t="s">
        <v>1415</v>
      </c>
      <c r="D97" s="63" t="s">
        <v>1420</v>
      </c>
      <c r="E97" s="63" t="s">
        <v>1421</v>
      </c>
      <c r="F97" s="43">
        <v>543393</v>
      </c>
      <c r="G97" s="43" t="s">
        <v>2806</v>
      </c>
      <c r="H97" s="43">
        <v>543393</v>
      </c>
      <c r="I97" s="47">
        <v>44503</v>
      </c>
      <c r="J97" s="196" t="s">
        <v>2836</v>
      </c>
      <c r="K97" s="75" t="s">
        <v>2421</v>
      </c>
      <c r="L97" s="253" t="s">
        <v>2809</v>
      </c>
    </row>
    <row r="98" spans="1:12" ht="53.25" customHeight="1" x14ac:dyDescent="0.25">
      <c r="A98" s="86" t="s">
        <v>1586</v>
      </c>
      <c r="B98" s="66" t="s">
        <v>1926</v>
      </c>
      <c r="C98" s="66" t="s">
        <v>1587</v>
      </c>
      <c r="D98" s="60" t="s">
        <v>1511</v>
      </c>
      <c r="E98" s="27" t="s">
        <v>1165</v>
      </c>
      <c r="F98" s="43">
        <v>21223</v>
      </c>
      <c r="G98" s="43" t="s">
        <v>2806</v>
      </c>
      <c r="H98" s="43">
        <v>1</v>
      </c>
      <c r="I98" s="47">
        <v>43671</v>
      </c>
      <c r="J98" s="196" t="s">
        <v>2838</v>
      </c>
      <c r="K98" s="75" t="s">
        <v>2421</v>
      </c>
      <c r="L98" s="253" t="s">
        <v>2809</v>
      </c>
    </row>
    <row r="99" spans="1:12" ht="54" customHeight="1" x14ac:dyDescent="0.25">
      <c r="A99" s="86" t="s">
        <v>1588</v>
      </c>
      <c r="B99" s="66" t="s">
        <v>1590</v>
      </c>
      <c r="C99" s="66" t="s">
        <v>1589</v>
      </c>
      <c r="D99" s="60" t="s">
        <v>1591</v>
      </c>
      <c r="E99" s="27" t="s">
        <v>1592</v>
      </c>
      <c r="F99" s="271">
        <v>301311.53000000003</v>
      </c>
      <c r="G99" s="43" t="s">
        <v>2806</v>
      </c>
      <c r="H99" s="271">
        <v>301311.53000000003</v>
      </c>
      <c r="I99" s="47">
        <v>43671</v>
      </c>
      <c r="J99" s="196" t="s">
        <v>2838</v>
      </c>
      <c r="K99" s="75" t="s">
        <v>2421</v>
      </c>
      <c r="L99" s="253" t="s">
        <v>2809</v>
      </c>
    </row>
    <row r="100" spans="1:12" ht="51.75" customHeight="1" x14ac:dyDescent="0.25">
      <c r="A100" s="68" t="s">
        <v>955</v>
      </c>
      <c r="B100" s="73" t="s">
        <v>1463</v>
      </c>
      <c r="C100" s="272" t="s">
        <v>1316</v>
      </c>
      <c r="D100" s="48" t="s">
        <v>965</v>
      </c>
      <c r="E100" s="48" t="s">
        <v>1336</v>
      </c>
      <c r="F100" s="43">
        <v>22830.080000000002</v>
      </c>
      <c r="G100" s="43" t="s">
        <v>2806</v>
      </c>
      <c r="H100" s="48">
        <v>130968.32000000001</v>
      </c>
      <c r="I100" s="47">
        <v>44503</v>
      </c>
      <c r="J100" s="75" t="s">
        <v>3149</v>
      </c>
      <c r="K100" s="75" t="s">
        <v>2421</v>
      </c>
      <c r="L100" s="253" t="s">
        <v>2809</v>
      </c>
    </row>
    <row r="101" spans="1:12" ht="48.75" customHeight="1" x14ac:dyDescent="0.25">
      <c r="A101" s="68" t="s">
        <v>959</v>
      </c>
      <c r="B101" s="73" t="s">
        <v>1337</v>
      </c>
      <c r="C101" s="67" t="s">
        <v>1340</v>
      </c>
      <c r="D101" s="48" t="s">
        <v>1338</v>
      </c>
      <c r="E101" s="48" t="s">
        <v>1339</v>
      </c>
      <c r="F101" s="43">
        <v>1</v>
      </c>
      <c r="G101" s="43" t="s">
        <v>2806</v>
      </c>
      <c r="H101" s="43">
        <v>1</v>
      </c>
      <c r="I101" s="47">
        <v>43671</v>
      </c>
      <c r="J101" s="196" t="s">
        <v>2836</v>
      </c>
      <c r="K101" s="75" t="s">
        <v>2421</v>
      </c>
      <c r="L101" s="253" t="s">
        <v>2809</v>
      </c>
    </row>
    <row r="102" spans="1:12" ht="18.75" customHeight="1" x14ac:dyDescent="0.25">
      <c r="A102" s="52" t="s">
        <v>22</v>
      </c>
      <c r="B102" s="52"/>
      <c r="C102" s="52"/>
      <c r="D102" s="52"/>
      <c r="E102" s="52"/>
      <c r="F102" s="22">
        <f>SUM(F86:F101)</f>
        <v>9418962.8599999994</v>
      </c>
      <c r="G102" s="22">
        <f>SUM(G86:G101)</f>
        <v>4071249.06</v>
      </c>
      <c r="H102" s="22"/>
      <c r="I102" s="52"/>
      <c r="J102" s="52"/>
      <c r="K102" s="52"/>
      <c r="L102" s="52"/>
    </row>
    <row r="103" spans="1:12" ht="23.25" customHeight="1" x14ac:dyDescent="0.25">
      <c r="A103" s="380" t="s">
        <v>2320</v>
      </c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</row>
    <row r="104" spans="1:12" ht="51" customHeight="1" x14ac:dyDescent="0.25">
      <c r="A104" s="19" t="s">
        <v>770</v>
      </c>
      <c r="B104" s="80" t="s">
        <v>909</v>
      </c>
      <c r="C104" s="74" t="s">
        <v>910</v>
      </c>
      <c r="D104" s="166" t="s">
        <v>1290</v>
      </c>
      <c r="E104" s="166" t="s">
        <v>1291</v>
      </c>
      <c r="F104" s="25">
        <v>418548.63</v>
      </c>
      <c r="G104" s="25">
        <v>418548.63</v>
      </c>
      <c r="H104" s="25">
        <v>12173609.539999999</v>
      </c>
      <c r="I104" s="38">
        <v>43482</v>
      </c>
      <c r="J104" s="196" t="s">
        <v>2827</v>
      </c>
      <c r="K104" s="83" t="s">
        <v>2513</v>
      </c>
      <c r="L104" s="253" t="s">
        <v>2809</v>
      </c>
    </row>
    <row r="105" spans="1:12" ht="49.5" customHeight="1" x14ac:dyDescent="0.25">
      <c r="A105" s="19" t="s">
        <v>771</v>
      </c>
      <c r="B105" s="80" t="s">
        <v>911</v>
      </c>
      <c r="C105" s="74" t="s">
        <v>2340</v>
      </c>
      <c r="D105" s="166" t="s">
        <v>2540</v>
      </c>
      <c r="E105" s="166"/>
      <c r="F105" s="25">
        <v>47701.71</v>
      </c>
      <c r="G105" s="25">
        <v>47701.71</v>
      </c>
      <c r="H105" s="25"/>
      <c r="I105" s="166"/>
      <c r="J105" s="196" t="s">
        <v>2827</v>
      </c>
      <c r="K105" s="83" t="s">
        <v>2513</v>
      </c>
      <c r="L105" s="253" t="s">
        <v>2809</v>
      </c>
    </row>
    <row r="106" spans="1:12" ht="53.25" customHeight="1" x14ac:dyDescent="0.25">
      <c r="A106" s="19" t="s">
        <v>772</v>
      </c>
      <c r="B106" s="80" t="s">
        <v>912</v>
      </c>
      <c r="C106" s="74" t="s">
        <v>2341</v>
      </c>
      <c r="D106" s="166" t="s">
        <v>2541</v>
      </c>
      <c r="E106" s="166"/>
      <c r="F106" s="25">
        <v>47160.27</v>
      </c>
      <c r="G106" s="25">
        <v>47160.27</v>
      </c>
      <c r="H106" s="25"/>
      <c r="I106" s="166"/>
      <c r="J106" s="196" t="s">
        <v>2827</v>
      </c>
      <c r="K106" s="83" t="s">
        <v>2513</v>
      </c>
      <c r="L106" s="253" t="s">
        <v>2809</v>
      </c>
    </row>
    <row r="107" spans="1:12" ht="48.75" customHeight="1" x14ac:dyDescent="0.25">
      <c r="A107" s="127" t="s">
        <v>775</v>
      </c>
      <c r="B107" s="128" t="s">
        <v>914</v>
      </c>
      <c r="C107" s="128" t="s">
        <v>915</v>
      </c>
      <c r="D107" s="257" t="s">
        <v>1306</v>
      </c>
      <c r="E107" s="257" t="s">
        <v>1305</v>
      </c>
      <c r="F107" s="131">
        <v>25176150</v>
      </c>
      <c r="G107" s="131">
        <v>2307813.75</v>
      </c>
      <c r="H107" s="131" t="s">
        <v>1515</v>
      </c>
      <c r="I107" s="101">
        <v>42787</v>
      </c>
      <c r="J107" s="289" t="s">
        <v>2841</v>
      </c>
      <c r="K107" s="129" t="s">
        <v>2513</v>
      </c>
      <c r="L107" s="254" t="s">
        <v>2809</v>
      </c>
    </row>
    <row r="108" spans="1:12" ht="51.75" customHeight="1" x14ac:dyDescent="0.25">
      <c r="A108" s="61">
        <v>206</v>
      </c>
      <c r="B108" s="66" t="s">
        <v>80</v>
      </c>
      <c r="C108" s="66" t="s">
        <v>1351</v>
      </c>
      <c r="D108" s="60" t="s">
        <v>1352</v>
      </c>
      <c r="E108" s="60" t="s">
        <v>1353</v>
      </c>
      <c r="F108" s="43">
        <v>2189304.64</v>
      </c>
      <c r="G108" s="56" t="s">
        <v>2806</v>
      </c>
      <c r="H108" s="51">
        <v>2189304.64</v>
      </c>
      <c r="I108" s="47">
        <v>43654</v>
      </c>
      <c r="J108" s="83" t="s">
        <v>2842</v>
      </c>
      <c r="K108" s="83" t="s">
        <v>2513</v>
      </c>
      <c r="L108" s="253" t="s">
        <v>2809</v>
      </c>
    </row>
    <row r="109" spans="1:12" ht="51" customHeight="1" x14ac:dyDescent="0.25">
      <c r="A109" s="61" t="s">
        <v>1552</v>
      </c>
      <c r="B109" s="80" t="s">
        <v>1411</v>
      </c>
      <c r="C109" s="80" t="s">
        <v>913</v>
      </c>
      <c r="D109" s="258" t="s">
        <v>1288</v>
      </c>
      <c r="E109" s="258" t="s">
        <v>1289</v>
      </c>
      <c r="F109" s="51">
        <v>236059.12</v>
      </c>
      <c r="G109" s="56" t="s">
        <v>2806</v>
      </c>
      <c r="H109" s="51">
        <v>236059.12</v>
      </c>
      <c r="I109" s="47">
        <v>43244</v>
      </c>
      <c r="J109" s="294" t="s">
        <v>2843</v>
      </c>
      <c r="K109" s="83" t="s">
        <v>2513</v>
      </c>
      <c r="L109" s="253" t="s">
        <v>2809</v>
      </c>
    </row>
    <row r="110" spans="1:12" ht="18.75" customHeight="1" x14ac:dyDescent="0.25">
      <c r="A110" s="9" t="s">
        <v>22</v>
      </c>
      <c r="B110" s="16"/>
      <c r="C110" s="16"/>
      <c r="D110" s="16"/>
      <c r="E110" s="16"/>
      <c r="F110" s="28">
        <f>SUM(F104:F109)</f>
        <v>28114924.370000001</v>
      </c>
      <c r="G110" s="28">
        <f>SUM(G104:G109)</f>
        <v>2821224.36</v>
      </c>
      <c r="H110" s="312"/>
      <c r="I110" s="16"/>
      <c r="J110" s="11"/>
      <c r="K110" s="55"/>
      <c r="L110" s="16"/>
    </row>
    <row r="111" spans="1:12" ht="20.25" customHeight="1" x14ac:dyDescent="0.25">
      <c r="A111" s="385" t="s">
        <v>969</v>
      </c>
      <c r="B111" s="385"/>
      <c r="C111" s="385"/>
      <c r="D111" s="385"/>
      <c r="E111" s="385"/>
      <c r="F111" s="385"/>
      <c r="G111" s="385"/>
      <c r="H111" s="385"/>
      <c r="I111" s="385"/>
      <c r="J111" s="385"/>
      <c r="K111" s="385"/>
      <c r="L111" s="385"/>
    </row>
    <row r="112" spans="1:12" ht="19.5" customHeight="1" x14ac:dyDescent="0.25">
      <c r="A112" s="226" t="s">
        <v>22</v>
      </c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</row>
    <row r="113" spans="1:12" ht="20.25" customHeight="1" x14ac:dyDescent="0.25">
      <c r="A113" s="385" t="s">
        <v>1250</v>
      </c>
      <c r="B113" s="385"/>
      <c r="C113" s="385"/>
      <c r="D113" s="385"/>
      <c r="E113" s="385"/>
      <c r="F113" s="385"/>
      <c r="G113" s="385"/>
      <c r="H113" s="385"/>
      <c r="I113" s="385"/>
      <c r="J113" s="385"/>
      <c r="K113" s="385"/>
      <c r="L113" s="385"/>
    </row>
    <row r="114" spans="1:12" ht="17.25" customHeight="1" x14ac:dyDescent="0.25">
      <c r="A114" s="226" t="s">
        <v>22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</row>
    <row r="115" spans="1:12" ht="21" customHeight="1" x14ac:dyDescent="0.25">
      <c r="A115" s="382" t="s">
        <v>1950</v>
      </c>
      <c r="B115" s="382"/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</row>
    <row r="116" spans="1:12" ht="51" customHeight="1" x14ac:dyDescent="0.25">
      <c r="A116" s="231" t="s">
        <v>767</v>
      </c>
      <c r="B116" s="232" t="s">
        <v>1803</v>
      </c>
      <c r="C116" s="232" t="s">
        <v>1326</v>
      </c>
      <c r="D116" s="233" t="s">
        <v>1327</v>
      </c>
      <c r="E116" s="233" t="s">
        <v>1328</v>
      </c>
      <c r="F116" s="212">
        <v>3030725.91</v>
      </c>
      <c r="G116" s="212">
        <v>2255783.86</v>
      </c>
      <c r="H116" s="212">
        <v>319203.09000000003</v>
      </c>
      <c r="I116" s="230">
        <v>42614</v>
      </c>
      <c r="J116" s="235" t="s">
        <v>2827</v>
      </c>
      <c r="K116" s="311" t="s">
        <v>2796</v>
      </c>
      <c r="L116" s="211" t="s">
        <v>2809</v>
      </c>
    </row>
    <row r="117" spans="1:12" ht="50.25" customHeight="1" x14ac:dyDescent="0.25">
      <c r="A117" s="231" t="s">
        <v>768</v>
      </c>
      <c r="B117" s="232" t="s">
        <v>907</v>
      </c>
      <c r="C117" s="232" t="s">
        <v>908</v>
      </c>
      <c r="D117" s="233"/>
      <c r="E117" s="233"/>
      <c r="F117" s="212">
        <v>911095</v>
      </c>
      <c r="G117" s="212">
        <v>227773.5</v>
      </c>
      <c r="H117" s="212"/>
      <c r="I117" s="230"/>
      <c r="J117" s="295" t="s">
        <v>2223</v>
      </c>
      <c r="K117" s="311" t="s">
        <v>2796</v>
      </c>
      <c r="L117" s="211" t="s">
        <v>2809</v>
      </c>
    </row>
    <row r="118" spans="1:12" ht="51" customHeight="1" x14ac:dyDescent="0.25">
      <c r="A118" s="231" t="s">
        <v>769</v>
      </c>
      <c r="B118" s="232" t="s">
        <v>358</v>
      </c>
      <c r="C118" s="232" t="s">
        <v>908</v>
      </c>
      <c r="D118" s="233" t="s">
        <v>1329</v>
      </c>
      <c r="E118" s="233" t="s">
        <v>2794</v>
      </c>
      <c r="F118" s="212">
        <v>2680900</v>
      </c>
      <c r="G118" s="212">
        <v>1675562.41</v>
      </c>
      <c r="H118" s="212">
        <v>165010.94</v>
      </c>
      <c r="I118" s="230">
        <v>41377</v>
      </c>
      <c r="J118" s="295" t="s">
        <v>2795</v>
      </c>
      <c r="K118" s="311" t="s">
        <v>2796</v>
      </c>
      <c r="L118" s="211" t="s">
        <v>2809</v>
      </c>
    </row>
    <row r="119" spans="1:12" ht="60" customHeight="1" x14ac:dyDescent="0.25">
      <c r="A119" s="231" t="s">
        <v>776</v>
      </c>
      <c r="B119" s="232" t="s">
        <v>916</v>
      </c>
      <c r="C119" s="232" t="s">
        <v>1330</v>
      </c>
      <c r="D119" s="233" t="s">
        <v>1307</v>
      </c>
      <c r="E119" s="233" t="s">
        <v>1308</v>
      </c>
      <c r="F119" s="212">
        <v>1720100</v>
      </c>
      <c r="G119" s="212">
        <v>707152.14</v>
      </c>
      <c r="H119" s="212" t="s">
        <v>1515</v>
      </c>
      <c r="I119" s="230">
        <v>41547</v>
      </c>
      <c r="J119" s="295" t="s">
        <v>3075</v>
      </c>
      <c r="K119" s="311" t="s">
        <v>2796</v>
      </c>
      <c r="L119" s="211" t="s">
        <v>2809</v>
      </c>
    </row>
    <row r="120" spans="1:12" ht="56.25" customHeight="1" x14ac:dyDescent="0.25">
      <c r="A120" s="194" t="s">
        <v>778</v>
      </c>
      <c r="B120" s="80" t="s">
        <v>917</v>
      </c>
      <c r="C120" s="80" t="s">
        <v>1845</v>
      </c>
      <c r="D120" s="258" t="s">
        <v>1513</v>
      </c>
      <c r="E120" s="258" t="s">
        <v>1514</v>
      </c>
      <c r="F120" s="43">
        <v>1</v>
      </c>
      <c r="G120" s="43">
        <v>1</v>
      </c>
      <c r="H120" s="48" t="s">
        <v>1515</v>
      </c>
      <c r="I120" s="49">
        <v>43560</v>
      </c>
      <c r="J120" s="196" t="s">
        <v>2827</v>
      </c>
      <c r="K120" s="310" t="s">
        <v>2796</v>
      </c>
      <c r="L120" s="253" t="s">
        <v>2809</v>
      </c>
    </row>
    <row r="121" spans="1:12" ht="48" customHeight="1" x14ac:dyDescent="0.25">
      <c r="A121" s="231" t="s">
        <v>798</v>
      </c>
      <c r="B121" s="240" t="s">
        <v>1100</v>
      </c>
      <c r="C121" s="240" t="s">
        <v>1525</v>
      </c>
      <c r="D121" s="211" t="s">
        <v>1526</v>
      </c>
      <c r="E121" s="211" t="s">
        <v>1544</v>
      </c>
      <c r="F121" s="212">
        <v>4540000</v>
      </c>
      <c r="G121" s="212">
        <v>529666.62</v>
      </c>
      <c r="H121" s="236" t="s">
        <v>1515</v>
      </c>
      <c r="I121" s="230">
        <v>43130</v>
      </c>
      <c r="J121" s="295" t="s">
        <v>2845</v>
      </c>
      <c r="K121" s="311" t="s">
        <v>2796</v>
      </c>
      <c r="L121" s="211" t="s">
        <v>2809</v>
      </c>
    </row>
    <row r="122" spans="1:12" ht="51" customHeight="1" x14ac:dyDescent="0.25">
      <c r="A122" s="242">
        <v>205</v>
      </c>
      <c r="B122" s="238" t="s">
        <v>1342</v>
      </c>
      <c r="C122" s="238" t="s">
        <v>1212</v>
      </c>
      <c r="D122" s="214" t="s">
        <v>2224</v>
      </c>
      <c r="E122" s="214" t="s">
        <v>1343</v>
      </c>
      <c r="F122" s="212">
        <v>25178420.120000001</v>
      </c>
      <c r="G122" s="212">
        <v>2564625.02</v>
      </c>
      <c r="H122" s="236" t="s">
        <v>1515</v>
      </c>
      <c r="I122" s="230">
        <v>42752</v>
      </c>
      <c r="J122" s="295" t="s">
        <v>2844</v>
      </c>
      <c r="K122" s="311" t="s">
        <v>2796</v>
      </c>
      <c r="L122" s="211" t="s">
        <v>2809</v>
      </c>
    </row>
    <row r="123" spans="1:12" ht="56.25" customHeight="1" x14ac:dyDescent="0.25">
      <c r="A123" s="242">
        <v>318</v>
      </c>
      <c r="B123" s="238" t="s">
        <v>1462</v>
      </c>
      <c r="C123" s="238" t="s">
        <v>1355</v>
      </c>
      <c r="D123" s="214" t="s">
        <v>2225</v>
      </c>
      <c r="E123" s="214" t="s">
        <v>1356</v>
      </c>
      <c r="F123" s="212">
        <v>3671089.94</v>
      </c>
      <c r="G123" s="212">
        <v>652638.07999999996</v>
      </c>
      <c r="H123" s="236" t="s">
        <v>1515</v>
      </c>
      <c r="I123" s="230">
        <v>43523</v>
      </c>
      <c r="J123" s="295" t="s">
        <v>2846</v>
      </c>
      <c r="K123" s="311" t="s">
        <v>2796</v>
      </c>
      <c r="L123" s="211" t="s">
        <v>2809</v>
      </c>
    </row>
    <row r="124" spans="1:12" ht="56.25" customHeight="1" x14ac:dyDescent="0.25">
      <c r="A124" s="242" t="s">
        <v>1757</v>
      </c>
      <c r="B124" s="273" t="s">
        <v>1769</v>
      </c>
      <c r="C124" s="210" t="s">
        <v>1759</v>
      </c>
      <c r="D124" s="211" t="s">
        <v>1778</v>
      </c>
      <c r="E124" s="211" t="s">
        <v>1760</v>
      </c>
      <c r="F124" s="241">
        <v>2461104.16</v>
      </c>
      <c r="G124" s="212">
        <v>170910</v>
      </c>
      <c r="H124" s="212">
        <v>1861287.65</v>
      </c>
      <c r="I124" s="230">
        <v>43719</v>
      </c>
      <c r="J124" s="295" t="s">
        <v>3073</v>
      </c>
      <c r="K124" s="311" t="s">
        <v>2796</v>
      </c>
      <c r="L124" s="236" t="s">
        <v>2812</v>
      </c>
    </row>
    <row r="125" spans="1:12" ht="56.25" customHeight="1" x14ac:dyDescent="0.25">
      <c r="A125" s="242" t="s">
        <v>1758</v>
      </c>
      <c r="B125" s="273" t="s">
        <v>1770</v>
      </c>
      <c r="C125" s="210" t="s">
        <v>1761</v>
      </c>
      <c r="D125" s="211" t="s">
        <v>1777</v>
      </c>
      <c r="E125" s="211" t="s">
        <v>1762</v>
      </c>
      <c r="F125" s="241">
        <v>1483539.84</v>
      </c>
      <c r="G125" s="212">
        <v>103023.5</v>
      </c>
      <c r="H125" s="212">
        <v>1121973.79</v>
      </c>
      <c r="I125" s="230">
        <v>43719</v>
      </c>
      <c r="J125" s="295" t="s">
        <v>3073</v>
      </c>
      <c r="K125" s="311" t="s">
        <v>2796</v>
      </c>
      <c r="L125" s="236" t="s">
        <v>2812</v>
      </c>
    </row>
    <row r="126" spans="1:12" ht="56.25" customHeight="1" x14ac:dyDescent="0.25">
      <c r="A126" s="231" t="s">
        <v>797</v>
      </c>
      <c r="B126" s="232" t="s">
        <v>528</v>
      </c>
      <c r="C126" s="232" t="s">
        <v>1354</v>
      </c>
      <c r="D126" s="211" t="s">
        <v>2240</v>
      </c>
      <c r="E126" s="211" t="s">
        <v>2241</v>
      </c>
      <c r="F126" s="212">
        <v>11285000</v>
      </c>
      <c r="G126" s="212">
        <v>2351041.5</v>
      </c>
      <c r="H126" s="236" t="s">
        <v>1515</v>
      </c>
      <c r="I126" s="230">
        <v>41968</v>
      </c>
      <c r="J126" s="295" t="s">
        <v>3074</v>
      </c>
      <c r="K126" s="311" t="s">
        <v>2796</v>
      </c>
      <c r="L126" s="211" t="s">
        <v>2809</v>
      </c>
    </row>
    <row r="127" spans="1:12" ht="56.25" customHeight="1" x14ac:dyDescent="0.25">
      <c r="A127" s="194" t="s">
        <v>727</v>
      </c>
      <c r="B127" s="80" t="s">
        <v>874</v>
      </c>
      <c r="C127" s="80" t="s">
        <v>875</v>
      </c>
      <c r="D127" s="305" t="s">
        <v>934</v>
      </c>
      <c r="E127" s="305"/>
      <c r="F127" s="43">
        <v>29825</v>
      </c>
      <c r="G127" s="43">
        <v>29825</v>
      </c>
      <c r="H127" s="51"/>
      <c r="I127" s="49"/>
      <c r="J127" s="196" t="s">
        <v>2227</v>
      </c>
      <c r="K127" s="310" t="s">
        <v>2796</v>
      </c>
      <c r="L127" s="48" t="s">
        <v>10</v>
      </c>
    </row>
    <row r="128" spans="1:12" ht="56.25" customHeight="1" x14ac:dyDescent="0.25">
      <c r="A128" s="194" t="s">
        <v>728</v>
      </c>
      <c r="B128" s="80" t="s">
        <v>874</v>
      </c>
      <c r="C128" s="80" t="s">
        <v>1279</v>
      </c>
      <c r="D128" s="258" t="s">
        <v>935</v>
      </c>
      <c r="E128" s="258"/>
      <c r="F128" s="43">
        <v>35030</v>
      </c>
      <c r="G128" s="43">
        <v>35030</v>
      </c>
      <c r="H128" s="51"/>
      <c r="I128" s="49"/>
      <c r="J128" s="296" t="s">
        <v>3012</v>
      </c>
      <c r="K128" s="310" t="s">
        <v>2796</v>
      </c>
      <c r="L128" s="253" t="s">
        <v>2809</v>
      </c>
    </row>
    <row r="129" spans="1:12" ht="52.5" customHeight="1" x14ac:dyDescent="0.25">
      <c r="A129" s="194" t="s">
        <v>733</v>
      </c>
      <c r="B129" s="80" t="s">
        <v>874</v>
      </c>
      <c r="C129" s="80" t="s">
        <v>878</v>
      </c>
      <c r="D129" s="258" t="s">
        <v>936</v>
      </c>
      <c r="E129" s="258"/>
      <c r="F129" s="43">
        <v>29120</v>
      </c>
      <c r="G129" s="43">
        <v>29120</v>
      </c>
      <c r="H129" s="51"/>
      <c r="I129" s="49"/>
      <c r="J129" s="296" t="s">
        <v>3012</v>
      </c>
      <c r="K129" s="310" t="s">
        <v>2796</v>
      </c>
      <c r="L129" s="253" t="s">
        <v>2809</v>
      </c>
    </row>
    <row r="130" spans="1:12" ht="50.25" customHeight="1" x14ac:dyDescent="0.25">
      <c r="A130" s="194" t="s">
        <v>734</v>
      </c>
      <c r="B130" s="80" t="s">
        <v>874</v>
      </c>
      <c r="C130" s="80" t="s">
        <v>879</v>
      </c>
      <c r="D130" s="258" t="s">
        <v>937</v>
      </c>
      <c r="E130" s="258"/>
      <c r="F130" s="43">
        <v>35900</v>
      </c>
      <c r="G130" s="43">
        <v>35900</v>
      </c>
      <c r="H130" s="193"/>
      <c r="I130" s="49"/>
      <c r="J130" s="296" t="s">
        <v>3012</v>
      </c>
      <c r="K130" s="310" t="s">
        <v>2796</v>
      </c>
      <c r="L130" s="253" t="s">
        <v>2809</v>
      </c>
    </row>
    <row r="131" spans="1:12" ht="53.25" customHeight="1" x14ac:dyDescent="0.25">
      <c r="A131" s="194" t="s">
        <v>736</v>
      </c>
      <c r="B131" s="80" t="s">
        <v>874</v>
      </c>
      <c r="C131" s="80" t="s">
        <v>880</v>
      </c>
      <c r="D131" s="258" t="s">
        <v>939</v>
      </c>
      <c r="E131" s="258"/>
      <c r="F131" s="43">
        <v>34000</v>
      </c>
      <c r="G131" s="43">
        <v>34000</v>
      </c>
      <c r="H131" s="193"/>
      <c r="I131" s="49"/>
      <c r="J131" s="296" t="s">
        <v>3012</v>
      </c>
      <c r="K131" s="310" t="s">
        <v>2796</v>
      </c>
      <c r="L131" s="253" t="s">
        <v>2809</v>
      </c>
    </row>
    <row r="132" spans="1:12" ht="52.5" customHeight="1" x14ac:dyDescent="0.25">
      <c r="A132" s="194" t="s">
        <v>737</v>
      </c>
      <c r="B132" s="80" t="s">
        <v>874</v>
      </c>
      <c r="C132" s="80" t="s">
        <v>881</v>
      </c>
      <c r="D132" s="258" t="s">
        <v>940</v>
      </c>
      <c r="E132" s="258"/>
      <c r="F132" s="43">
        <v>32380</v>
      </c>
      <c r="G132" s="43">
        <v>32380</v>
      </c>
      <c r="H132" s="193"/>
      <c r="I132" s="49"/>
      <c r="J132" s="296" t="s">
        <v>3012</v>
      </c>
      <c r="K132" s="310" t="s">
        <v>2796</v>
      </c>
      <c r="L132" s="253" t="s">
        <v>2809</v>
      </c>
    </row>
    <row r="133" spans="1:12" ht="48" customHeight="1" x14ac:dyDescent="0.25">
      <c r="A133" s="194" t="s">
        <v>738</v>
      </c>
      <c r="B133" s="80" t="s">
        <v>874</v>
      </c>
      <c r="C133" s="80" t="s">
        <v>882</v>
      </c>
      <c r="D133" s="258" t="s">
        <v>2285</v>
      </c>
      <c r="E133" s="258" t="s">
        <v>2284</v>
      </c>
      <c r="F133" s="43">
        <v>65300</v>
      </c>
      <c r="G133" s="43">
        <v>65300</v>
      </c>
      <c r="H133" s="48">
        <v>460827.08</v>
      </c>
      <c r="I133" s="49">
        <v>44119</v>
      </c>
      <c r="J133" s="296" t="s">
        <v>3012</v>
      </c>
      <c r="K133" s="310" t="s">
        <v>2796</v>
      </c>
      <c r="L133" s="253" t="s">
        <v>2809</v>
      </c>
    </row>
    <row r="134" spans="1:12" ht="56.25" customHeight="1" x14ac:dyDescent="0.25">
      <c r="A134" s="194" t="s">
        <v>739</v>
      </c>
      <c r="B134" s="80" t="s">
        <v>874</v>
      </c>
      <c r="C134" s="80" t="s">
        <v>883</v>
      </c>
      <c r="D134" s="258" t="s">
        <v>941</v>
      </c>
      <c r="E134" s="258"/>
      <c r="F134" s="43">
        <v>27970</v>
      </c>
      <c r="G134" s="43">
        <v>27970</v>
      </c>
      <c r="H134" s="193"/>
      <c r="I134" s="49"/>
      <c r="J134" s="296" t="s">
        <v>3012</v>
      </c>
      <c r="K134" s="310" t="s">
        <v>2796</v>
      </c>
      <c r="L134" s="253" t="s">
        <v>2809</v>
      </c>
    </row>
    <row r="135" spans="1:12" ht="56.25" customHeight="1" x14ac:dyDescent="0.25">
      <c r="A135" s="194" t="s">
        <v>740</v>
      </c>
      <c r="B135" s="80" t="s">
        <v>874</v>
      </c>
      <c r="C135" s="80" t="s">
        <v>884</v>
      </c>
      <c r="D135" s="258" t="s">
        <v>942</v>
      </c>
      <c r="E135" s="258"/>
      <c r="F135" s="43">
        <v>30700</v>
      </c>
      <c r="G135" s="43">
        <v>30700</v>
      </c>
      <c r="H135" s="193"/>
      <c r="I135" s="49"/>
      <c r="J135" s="296" t="s">
        <v>3012</v>
      </c>
      <c r="K135" s="310" t="s">
        <v>2796</v>
      </c>
      <c r="L135" s="253" t="s">
        <v>2809</v>
      </c>
    </row>
    <row r="136" spans="1:12" ht="56.25" customHeight="1" x14ac:dyDescent="0.25">
      <c r="A136" s="194" t="s">
        <v>741</v>
      </c>
      <c r="B136" s="80" t="s">
        <v>874</v>
      </c>
      <c r="C136" s="80" t="s">
        <v>885</v>
      </c>
      <c r="D136" s="258" t="s">
        <v>943</v>
      </c>
      <c r="E136" s="258"/>
      <c r="F136" s="43">
        <v>51280</v>
      </c>
      <c r="G136" s="43">
        <v>51280</v>
      </c>
      <c r="H136" s="193"/>
      <c r="I136" s="49"/>
      <c r="J136" s="296" t="s">
        <v>3012</v>
      </c>
      <c r="K136" s="310" t="s">
        <v>2796</v>
      </c>
      <c r="L136" s="253" t="s">
        <v>2809</v>
      </c>
    </row>
    <row r="137" spans="1:12" ht="51.75" customHeight="1" x14ac:dyDescent="0.25">
      <c r="A137" s="194" t="s">
        <v>742</v>
      </c>
      <c r="B137" s="80" t="s">
        <v>874</v>
      </c>
      <c r="C137" s="80" t="s">
        <v>2239</v>
      </c>
      <c r="D137" s="258" t="s">
        <v>944</v>
      </c>
      <c r="E137" s="258"/>
      <c r="F137" s="43">
        <v>20020</v>
      </c>
      <c r="G137" s="43">
        <v>20020</v>
      </c>
      <c r="H137" s="193"/>
      <c r="I137" s="49"/>
      <c r="J137" s="296" t="s">
        <v>3012</v>
      </c>
      <c r="K137" s="310" t="s">
        <v>2796</v>
      </c>
      <c r="L137" s="253" t="s">
        <v>2809</v>
      </c>
    </row>
    <row r="138" spans="1:12" ht="51.75" customHeight="1" x14ac:dyDescent="0.25">
      <c r="A138" s="194" t="s">
        <v>744</v>
      </c>
      <c r="B138" s="80" t="s">
        <v>874</v>
      </c>
      <c r="C138" s="80" t="s">
        <v>887</v>
      </c>
      <c r="D138" s="305" t="s">
        <v>945</v>
      </c>
      <c r="E138" s="305"/>
      <c r="F138" s="43">
        <v>42140</v>
      </c>
      <c r="G138" s="43">
        <v>42140</v>
      </c>
      <c r="H138" s="304"/>
      <c r="I138" s="49"/>
      <c r="J138" s="196" t="s">
        <v>2227</v>
      </c>
      <c r="K138" s="310" t="s">
        <v>2796</v>
      </c>
      <c r="L138" s="48" t="s">
        <v>10</v>
      </c>
    </row>
    <row r="139" spans="1:12" ht="56.25" customHeight="1" x14ac:dyDescent="0.25">
      <c r="A139" s="194" t="s">
        <v>745</v>
      </c>
      <c r="B139" s="80" t="s">
        <v>874</v>
      </c>
      <c r="C139" s="80" t="s">
        <v>888</v>
      </c>
      <c r="D139" s="258" t="s">
        <v>945</v>
      </c>
      <c r="E139" s="258"/>
      <c r="F139" s="43">
        <v>42140</v>
      </c>
      <c r="G139" s="43">
        <v>42140</v>
      </c>
      <c r="H139" s="193"/>
      <c r="I139" s="49"/>
      <c r="J139" s="296" t="s">
        <v>3012</v>
      </c>
      <c r="K139" s="310" t="s">
        <v>2796</v>
      </c>
      <c r="L139" s="253" t="s">
        <v>2809</v>
      </c>
    </row>
    <row r="140" spans="1:12" ht="56.25" customHeight="1" x14ac:dyDescent="0.25">
      <c r="A140" s="194" t="s">
        <v>746</v>
      </c>
      <c r="B140" s="80" t="s">
        <v>874</v>
      </c>
      <c r="C140" s="80" t="s">
        <v>889</v>
      </c>
      <c r="D140" s="258" t="s">
        <v>946</v>
      </c>
      <c r="E140" s="258"/>
      <c r="F140" s="43">
        <v>30890</v>
      </c>
      <c r="G140" s="43">
        <v>30890</v>
      </c>
      <c r="H140" s="193"/>
      <c r="I140" s="49"/>
      <c r="J140" s="296" t="s">
        <v>3012</v>
      </c>
      <c r="K140" s="310" t="s">
        <v>2796</v>
      </c>
      <c r="L140" s="253" t="s">
        <v>2809</v>
      </c>
    </row>
    <row r="141" spans="1:12" ht="56.25" customHeight="1" x14ac:dyDescent="0.25">
      <c r="A141" s="194" t="s">
        <v>747</v>
      </c>
      <c r="B141" s="80" t="s">
        <v>874</v>
      </c>
      <c r="C141" s="80" t="s">
        <v>890</v>
      </c>
      <c r="D141" s="258" t="s">
        <v>2542</v>
      </c>
      <c r="E141" s="258" t="s">
        <v>2426</v>
      </c>
      <c r="F141" s="43">
        <v>24700</v>
      </c>
      <c r="G141" s="43">
        <v>24700</v>
      </c>
      <c r="H141" s="160">
        <v>161974.89000000001</v>
      </c>
      <c r="I141" s="49">
        <v>44253</v>
      </c>
      <c r="J141" s="296" t="s">
        <v>3012</v>
      </c>
      <c r="K141" s="310" t="s">
        <v>2796</v>
      </c>
      <c r="L141" s="253" t="s">
        <v>2809</v>
      </c>
    </row>
    <row r="142" spans="1:12" ht="56.25" customHeight="1" x14ac:dyDescent="0.25">
      <c r="A142" s="194" t="s">
        <v>748</v>
      </c>
      <c r="B142" s="80" t="s">
        <v>874</v>
      </c>
      <c r="C142" s="80" t="s">
        <v>891</v>
      </c>
      <c r="D142" s="258" t="s">
        <v>946</v>
      </c>
      <c r="E142" s="258"/>
      <c r="F142" s="43">
        <v>30890</v>
      </c>
      <c r="G142" s="43">
        <v>30890</v>
      </c>
      <c r="H142" s="193"/>
      <c r="I142" s="49"/>
      <c r="J142" s="296" t="s">
        <v>3012</v>
      </c>
      <c r="K142" s="310" t="s">
        <v>2796</v>
      </c>
      <c r="L142" s="253" t="s">
        <v>2809</v>
      </c>
    </row>
    <row r="143" spans="1:12" ht="56.25" customHeight="1" x14ac:dyDescent="0.25">
      <c r="A143" s="194" t="s">
        <v>749</v>
      </c>
      <c r="B143" s="80" t="s">
        <v>874</v>
      </c>
      <c r="C143" s="80" t="s">
        <v>892</v>
      </c>
      <c r="D143" s="258" t="s">
        <v>946</v>
      </c>
      <c r="E143" s="258"/>
      <c r="F143" s="43">
        <v>30890</v>
      </c>
      <c r="G143" s="43">
        <v>30890</v>
      </c>
      <c r="H143" s="193"/>
      <c r="I143" s="49"/>
      <c r="J143" s="296" t="s">
        <v>3012</v>
      </c>
      <c r="K143" s="310" t="s">
        <v>2796</v>
      </c>
      <c r="L143" s="253" t="s">
        <v>2809</v>
      </c>
    </row>
    <row r="144" spans="1:12" ht="56.25" customHeight="1" x14ac:dyDescent="0.25">
      <c r="A144" s="194" t="s">
        <v>751</v>
      </c>
      <c r="B144" s="80" t="s">
        <v>874</v>
      </c>
      <c r="C144" s="80" t="s">
        <v>893</v>
      </c>
      <c r="D144" s="258" t="s">
        <v>1788</v>
      </c>
      <c r="E144" s="258" t="s">
        <v>1789</v>
      </c>
      <c r="F144" s="43">
        <v>45530</v>
      </c>
      <c r="G144" s="43">
        <v>45530</v>
      </c>
      <c r="H144" s="206">
        <v>185975.86</v>
      </c>
      <c r="I144" s="49">
        <v>43756</v>
      </c>
      <c r="J144" s="296" t="s">
        <v>3012</v>
      </c>
      <c r="K144" s="310" t="s">
        <v>2796</v>
      </c>
      <c r="L144" s="253" t="s">
        <v>2809</v>
      </c>
    </row>
    <row r="145" spans="1:12" ht="56.25" customHeight="1" x14ac:dyDescent="0.25">
      <c r="A145" s="194" t="s">
        <v>752</v>
      </c>
      <c r="B145" s="80" t="s">
        <v>894</v>
      </c>
      <c r="C145" s="80" t="s">
        <v>895</v>
      </c>
      <c r="D145" s="258" t="s">
        <v>947</v>
      </c>
      <c r="E145" s="258" t="s">
        <v>2342</v>
      </c>
      <c r="F145" s="43">
        <v>332264</v>
      </c>
      <c r="G145" s="43">
        <v>332264</v>
      </c>
      <c r="H145" s="43">
        <v>732793.02</v>
      </c>
      <c r="I145" s="49">
        <v>44074</v>
      </c>
      <c r="J145" s="296" t="s">
        <v>3012</v>
      </c>
      <c r="K145" s="310" t="s">
        <v>2796</v>
      </c>
      <c r="L145" s="253" t="s">
        <v>2809</v>
      </c>
    </row>
    <row r="146" spans="1:12" ht="56.25" customHeight="1" x14ac:dyDescent="0.25">
      <c r="A146" s="194" t="s">
        <v>743</v>
      </c>
      <c r="B146" s="80" t="s">
        <v>874</v>
      </c>
      <c r="C146" s="80" t="s">
        <v>886</v>
      </c>
      <c r="D146" s="301" t="s">
        <v>945</v>
      </c>
      <c r="E146" s="301"/>
      <c r="F146" s="43">
        <v>42725</v>
      </c>
      <c r="G146" s="43">
        <v>42725</v>
      </c>
      <c r="H146" s="43"/>
      <c r="I146" s="49"/>
      <c r="J146" s="296" t="s">
        <v>3012</v>
      </c>
      <c r="K146" s="310" t="s">
        <v>2796</v>
      </c>
      <c r="L146" s="302" t="s">
        <v>10</v>
      </c>
    </row>
    <row r="147" spans="1:12" ht="104.25" customHeight="1" x14ac:dyDescent="0.25">
      <c r="A147" s="194" t="s">
        <v>753</v>
      </c>
      <c r="B147" s="80" t="s">
        <v>874</v>
      </c>
      <c r="C147" s="80" t="s">
        <v>2707</v>
      </c>
      <c r="D147" s="258" t="s">
        <v>948</v>
      </c>
      <c r="E147" s="258" t="s">
        <v>2309</v>
      </c>
      <c r="F147" s="43">
        <v>187547</v>
      </c>
      <c r="G147" s="43">
        <v>187547</v>
      </c>
      <c r="H147" s="206">
        <v>331403</v>
      </c>
      <c r="I147" s="49">
        <v>44088</v>
      </c>
      <c r="J147" s="196" t="s">
        <v>3065</v>
      </c>
      <c r="K147" s="310" t="s">
        <v>2796</v>
      </c>
      <c r="L147" s="253" t="s">
        <v>2809</v>
      </c>
    </row>
    <row r="148" spans="1:12" ht="105" customHeight="1" x14ac:dyDescent="0.25">
      <c r="A148" s="194" t="s">
        <v>754</v>
      </c>
      <c r="B148" s="80" t="s">
        <v>874</v>
      </c>
      <c r="C148" s="80" t="s">
        <v>896</v>
      </c>
      <c r="D148" s="258" t="s">
        <v>949</v>
      </c>
      <c r="E148" s="258"/>
      <c r="F148" s="43">
        <v>159307.20000000001</v>
      </c>
      <c r="G148" s="43">
        <v>159307.20000000001</v>
      </c>
      <c r="H148" s="193"/>
      <c r="I148" s="49"/>
      <c r="J148" s="196" t="s">
        <v>3065</v>
      </c>
      <c r="K148" s="310" t="s">
        <v>2796</v>
      </c>
      <c r="L148" s="253" t="s">
        <v>2809</v>
      </c>
    </row>
    <row r="149" spans="1:12" ht="122.25" customHeight="1" x14ac:dyDescent="0.25">
      <c r="A149" s="231" t="s">
        <v>757</v>
      </c>
      <c r="B149" s="232" t="s">
        <v>894</v>
      </c>
      <c r="C149" s="232" t="s">
        <v>3061</v>
      </c>
      <c r="D149" s="233" t="s">
        <v>1457</v>
      </c>
      <c r="E149" s="233" t="s">
        <v>2271</v>
      </c>
      <c r="F149" s="212">
        <v>151920.45000000001</v>
      </c>
      <c r="G149" s="212">
        <v>106678</v>
      </c>
      <c r="H149" s="212">
        <v>325099.92</v>
      </c>
      <c r="I149" s="230">
        <v>42892</v>
      </c>
      <c r="J149" s="235" t="s">
        <v>3064</v>
      </c>
      <c r="K149" s="311" t="s">
        <v>2796</v>
      </c>
      <c r="L149" s="211" t="s">
        <v>3489</v>
      </c>
    </row>
    <row r="150" spans="1:12" ht="56.25" customHeight="1" x14ac:dyDescent="0.25">
      <c r="A150" s="194" t="s">
        <v>758</v>
      </c>
      <c r="B150" s="80" t="s">
        <v>894</v>
      </c>
      <c r="C150" s="80" t="s">
        <v>898</v>
      </c>
      <c r="D150" s="258" t="s">
        <v>1458</v>
      </c>
      <c r="E150" s="258" t="s">
        <v>2270</v>
      </c>
      <c r="F150" s="43">
        <v>105000</v>
      </c>
      <c r="G150" s="43">
        <v>105000</v>
      </c>
      <c r="H150" s="48">
        <v>318376.21000000002</v>
      </c>
      <c r="I150" s="49">
        <v>42892</v>
      </c>
      <c r="J150" s="196" t="s">
        <v>3014</v>
      </c>
      <c r="K150" s="310" t="s">
        <v>2796</v>
      </c>
      <c r="L150" s="253" t="s">
        <v>2809</v>
      </c>
    </row>
    <row r="151" spans="1:12" ht="56.25" customHeight="1" x14ac:dyDescent="0.25">
      <c r="A151" s="194" t="s">
        <v>760</v>
      </c>
      <c r="B151" s="80" t="s">
        <v>874</v>
      </c>
      <c r="C151" s="80" t="s">
        <v>899</v>
      </c>
      <c r="D151" s="258" t="s">
        <v>1459</v>
      </c>
      <c r="E151" s="258"/>
      <c r="F151" s="43">
        <v>111239.13</v>
      </c>
      <c r="G151" s="43">
        <v>111239.13</v>
      </c>
      <c r="H151" s="43"/>
      <c r="I151" s="49"/>
      <c r="J151" s="196" t="s">
        <v>3014</v>
      </c>
      <c r="K151" s="310" t="s">
        <v>2796</v>
      </c>
      <c r="L151" s="253" t="s">
        <v>2809</v>
      </c>
    </row>
    <row r="152" spans="1:12" ht="56.25" customHeight="1" x14ac:dyDescent="0.25">
      <c r="A152" s="194" t="s">
        <v>761</v>
      </c>
      <c r="B152" s="80" t="s">
        <v>874</v>
      </c>
      <c r="C152" s="80" t="s">
        <v>900</v>
      </c>
      <c r="D152" s="258" t="s">
        <v>950</v>
      </c>
      <c r="E152" s="258"/>
      <c r="F152" s="43">
        <v>14648</v>
      </c>
      <c r="G152" s="43">
        <v>14648</v>
      </c>
      <c r="H152" s="43"/>
      <c r="I152" s="49"/>
      <c r="J152" s="196" t="s">
        <v>3015</v>
      </c>
      <c r="K152" s="310" t="s">
        <v>2796</v>
      </c>
      <c r="L152" s="253" t="s">
        <v>2809</v>
      </c>
    </row>
    <row r="153" spans="1:12" ht="109.5" customHeight="1" x14ac:dyDescent="0.25">
      <c r="A153" s="231" t="s">
        <v>762</v>
      </c>
      <c r="B153" s="232" t="s">
        <v>894</v>
      </c>
      <c r="C153" s="232" t="s">
        <v>901</v>
      </c>
      <c r="D153" s="233" t="s">
        <v>1460</v>
      </c>
      <c r="E153" s="233" t="s">
        <v>1535</v>
      </c>
      <c r="F153" s="212">
        <v>180235</v>
      </c>
      <c r="G153" s="212">
        <v>31495.200000000001</v>
      </c>
      <c r="H153" s="212">
        <v>196023.11</v>
      </c>
      <c r="I153" s="230">
        <v>43788</v>
      </c>
      <c r="J153" s="235" t="s">
        <v>3026</v>
      </c>
      <c r="K153" s="311" t="s">
        <v>2796</v>
      </c>
      <c r="L153" s="211" t="s">
        <v>3489</v>
      </c>
    </row>
    <row r="154" spans="1:12" ht="56.25" customHeight="1" x14ac:dyDescent="0.25">
      <c r="A154" s="231" t="s">
        <v>763</v>
      </c>
      <c r="B154" s="232" t="s">
        <v>894</v>
      </c>
      <c r="C154" s="232" t="s">
        <v>902</v>
      </c>
      <c r="D154" s="233" t="s">
        <v>951</v>
      </c>
      <c r="E154" s="233" t="s">
        <v>1287</v>
      </c>
      <c r="F154" s="212">
        <v>200000</v>
      </c>
      <c r="G154" s="212">
        <v>173207.89</v>
      </c>
      <c r="H154" s="241">
        <v>280471.15000000002</v>
      </c>
      <c r="I154" s="230">
        <v>37915</v>
      </c>
      <c r="J154" s="235" t="s">
        <v>3033</v>
      </c>
      <c r="K154" s="311" t="s">
        <v>2796</v>
      </c>
      <c r="L154" s="211" t="s">
        <v>3489</v>
      </c>
    </row>
    <row r="155" spans="1:12" ht="56.25" customHeight="1" x14ac:dyDescent="0.25">
      <c r="A155" s="194" t="s">
        <v>764</v>
      </c>
      <c r="B155" s="80" t="s">
        <v>903</v>
      </c>
      <c r="C155" s="80" t="s">
        <v>904</v>
      </c>
      <c r="D155" s="258" t="s">
        <v>3076</v>
      </c>
      <c r="E155" s="258" t="s">
        <v>932</v>
      </c>
      <c r="F155" s="43">
        <v>26500</v>
      </c>
      <c r="G155" s="43">
        <v>26500</v>
      </c>
      <c r="H155" s="48">
        <v>629628.93000000005</v>
      </c>
      <c r="I155" s="49">
        <v>42908</v>
      </c>
      <c r="J155" s="196" t="s">
        <v>3016</v>
      </c>
      <c r="K155" s="310" t="s">
        <v>2796</v>
      </c>
      <c r="L155" s="253" t="s">
        <v>2809</v>
      </c>
    </row>
    <row r="156" spans="1:12" ht="56.25" customHeight="1" x14ac:dyDescent="0.25">
      <c r="A156" s="194" t="s">
        <v>765</v>
      </c>
      <c r="B156" s="80" t="s">
        <v>874</v>
      </c>
      <c r="C156" s="80" t="s">
        <v>905</v>
      </c>
      <c r="D156" s="258" t="s">
        <v>1533</v>
      </c>
      <c r="E156" s="258"/>
      <c r="F156" s="43">
        <v>8218</v>
      </c>
      <c r="G156" s="43">
        <v>8218</v>
      </c>
      <c r="H156" s="43"/>
      <c r="I156" s="49"/>
      <c r="J156" s="196" t="s">
        <v>3016</v>
      </c>
      <c r="K156" s="310" t="s">
        <v>2796</v>
      </c>
      <c r="L156" s="253" t="s">
        <v>2809</v>
      </c>
    </row>
    <row r="157" spans="1:12" ht="56.25" customHeight="1" x14ac:dyDescent="0.25">
      <c r="A157" s="231" t="s">
        <v>766</v>
      </c>
      <c r="B157" s="232" t="s">
        <v>874</v>
      </c>
      <c r="C157" s="232" t="s">
        <v>906</v>
      </c>
      <c r="D157" s="233" t="s">
        <v>952</v>
      </c>
      <c r="E157" s="233" t="s">
        <v>1780</v>
      </c>
      <c r="F157" s="212">
        <v>1176000</v>
      </c>
      <c r="G157" s="212">
        <v>805565.54</v>
      </c>
      <c r="H157" s="212">
        <v>343060.37</v>
      </c>
      <c r="I157" s="230">
        <v>43733</v>
      </c>
      <c r="J157" s="235" t="s">
        <v>3013</v>
      </c>
      <c r="K157" s="311" t="s">
        <v>2796</v>
      </c>
      <c r="L157" s="211" t="s">
        <v>2809</v>
      </c>
    </row>
    <row r="158" spans="1:12" ht="81.75" customHeight="1" x14ac:dyDescent="0.25">
      <c r="A158" s="231" t="s">
        <v>800</v>
      </c>
      <c r="B158" s="240" t="s">
        <v>894</v>
      </c>
      <c r="C158" s="240" t="s">
        <v>1271</v>
      </c>
      <c r="D158" s="211" t="s">
        <v>1273</v>
      </c>
      <c r="E158" s="211" t="s">
        <v>1275</v>
      </c>
      <c r="F158" s="212">
        <v>790000</v>
      </c>
      <c r="G158" s="212">
        <v>212637.07</v>
      </c>
      <c r="H158" s="234">
        <v>579531.73</v>
      </c>
      <c r="I158" s="230">
        <v>43371</v>
      </c>
      <c r="J158" s="297" t="s">
        <v>3028</v>
      </c>
      <c r="K158" s="311" t="s">
        <v>2796</v>
      </c>
      <c r="L158" s="211" t="s">
        <v>3489</v>
      </c>
    </row>
    <row r="159" spans="1:12" ht="56.25" customHeight="1" x14ac:dyDescent="0.25">
      <c r="A159" s="242" t="s">
        <v>1771</v>
      </c>
      <c r="B159" s="273" t="s">
        <v>894</v>
      </c>
      <c r="C159" s="210" t="s">
        <v>1773</v>
      </c>
      <c r="D159" s="211" t="s">
        <v>1776</v>
      </c>
      <c r="E159" s="211" t="s">
        <v>1774</v>
      </c>
      <c r="F159" s="212">
        <v>1400000</v>
      </c>
      <c r="G159" s="212">
        <v>93333.36</v>
      </c>
      <c r="H159" s="236">
        <v>639443.05000000005</v>
      </c>
      <c r="I159" s="230">
        <v>43719</v>
      </c>
      <c r="J159" s="297" t="s">
        <v>3029</v>
      </c>
      <c r="K159" s="311" t="s">
        <v>2796</v>
      </c>
      <c r="L159" s="211" t="s">
        <v>3489</v>
      </c>
    </row>
    <row r="160" spans="1:12" ht="78.75" customHeight="1" x14ac:dyDescent="0.25">
      <c r="A160" s="194" t="s">
        <v>427</v>
      </c>
      <c r="B160" s="73" t="s">
        <v>894</v>
      </c>
      <c r="C160" s="73" t="s">
        <v>463</v>
      </c>
      <c r="D160" s="253" t="s">
        <v>1454</v>
      </c>
      <c r="E160" s="60" t="s">
        <v>1317</v>
      </c>
      <c r="F160" s="51">
        <v>53921.2</v>
      </c>
      <c r="G160" s="51">
        <v>53921.2</v>
      </c>
      <c r="H160" s="51">
        <v>681724.56</v>
      </c>
      <c r="I160" s="49">
        <v>42537</v>
      </c>
      <c r="J160" s="296" t="s">
        <v>3027</v>
      </c>
      <c r="K160" s="310" t="s">
        <v>2796</v>
      </c>
      <c r="L160" s="253" t="s">
        <v>2809</v>
      </c>
    </row>
    <row r="161" spans="1:12" ht="51" customHeight="1" x14ac:dyDescent="0.25">
      <c r="A161" s="237" t="s">
        <v>1474</v>
      </c>
      <c r="B161" s="238" t="s">
        <v>1790</v>
      </c>
      <c r="C161" s="238" t="s">
        <v>1475</v>
      </c>
      <c r="D161" s="214" t="s">
        <v>1875</v>
      </c>
      <c r="E161" s="214" t="s">
        <v>1555</v>
      </c>
      <c r="F161" s="212">
        <v>3867551.36</v>
      </c>
      <c r="G161" s="212">
        <v>379344.57</v>
      </c>
      <c r="H161" s="239">
        <v>1711886.4</v>
      </c>
      <c r="I161" s="230">
        <v>41874</v>
      </c>
      <c r="J161" s="297" t="s">
        <v>3095</v>
      </c>
      <c r="K161" s="311" t="s">
        <v>2796</v>
      </c>
      <c r="L161" s="211" t="s">
        <v>3489</v>
      </c>
    </row>
    <row r="162" spans="1:12" ht="52.5" customHeight="1" x14ac:dyDescent="0.25">
      <c r="A162" s="194" t="s">
        <v>735</v>
      </c>
      <c r="B162" s="80" t="s">
        <v>874</v>
      </c>
      <c r="C162" s="80" t="s">
        <v>2543</v>
      </c>
      <c r="D162" s="258" t="s">
        <v>938</v>
      </c>
      <c r="E162" s="258"/>
      <c r="F162" s="43">
        <v>31500</v>
      </c>
      <c r="G162" s="43">
        <v>31500</v>
      </c>
      <c r="H162" s="51"/>
      <c r="I162" s="258"/>
      <c r="J162" s="296" t="s">
        <v>2847</v>
      </c>
      <c r="K162" s="310" t="s">
        <v>2796</v>
      </c>
      <c r="L162" s="253" t="s">
        <v>2809</v>
      </c>
    </row>
    <row r="163" spans="1:12" ht="66" customHeight="1" x14ac:dyDescent="0.25">
      <c r="A163" s="191" t="s">
        <v>957</v>
      </c>
      <c r="B163" s="73" t="s">
        <v>2210</v>
      </c>
      <c r="C163" s="67" t="s">
        <v>1277</v>
      </c>
      <c r="D163" s="48" t="s">
        <v>1206</v>
      </c>
      <c r="E163" s="48" t="s">
        <v>1080</v>
      </c>
      <c r="F163" s="43">
        <v>24899.19</v>
      </c>
      <c r="G163" s="43">
        <v>24899.19</v>
      </c>
      <c r="H163" s="48">
        <v>365941.05</v>
      </c>
      <c r="I163" s="47">
        <v>43151</v>
      </c>
      <c r="J163" s="296" t="s">
        <v>3071</v>
      </c>
      <c r="K163" s="310" t="s">
        <v>2796</v>
      </c>
      <c r="L163" s="253" t="s">
        <v>2809</v>
      </c>
    </row>
    <row r="164" spans="1:12" ht="50.25" customHeight="1" x14ac:dyDescent="0.25">
      <c r="A164" s="231" t="s">
        <v>2279</v>
      </c>
      <c r="B164" s="232" t="s">
        <v>3189</v>
      </c>
      <c r="C164" s="232" t="s">
        <v>1002</v>
      </c>
      <c r="D164" s="233" t="s">
        <v>3190</v>
      </c>
      <c r="E164" s="233"/>
      <c r="F164" s="212">
        <v>13516739.48</v>
      </c>
      <c r="G164" s="212">
        <v>3085129.3</v>
      </c>
      <c r="H164" s="234"/>
      <c r="I164" s="230"/>
      <c r="J164" s="297" t="s">
        <v>2277</v>
      </c>
      <c r="K164" s="311" t="s">
        <v>2796</v>
      </c>
      <c r="L164" s="211" t="s">
        <v>2809</v>
      </c>
    </row>
    <row r="165" spans="1:12" ht="50.25" customHeight="1" x14ac:dyDescent="0.25">
      <c r="A165" s="194" t="s">
        <v>2280</v>
      </c>
      <c r="B165" s="80" t="s">
        <v>2281</v>
      </c>
      <c r="C165" s="80" t="s">
        <v>2282</v>
      </c>
      <c r="D165" s="258" t="s">
        <v>3147</v>
      </c>
      <c r="E165" s="258" t="s">
        <v>3148</v>
      </c>
      <c r="F165" s="43">
        <v>1</v>
      </c>
      <c r="G165" s="43">
        <v>1</v>
      </c>
      <c r="H165" s="51" t="s">
        <v>1515</v>
      </c>
      <c r="I165" s="49">
        <v>44508</v>
      </c>
      <c r="J165" s="296" t="s">
        <v>3031</v>
      </c>
      <c r="K165" s="310" t="s">
        <v>2796</v>
      </c>
      <c r="L165" s="253" t="s">
        <v>2809</v>
      </c>
    </row>
    <row r="166" spans="1:12" ht="51.75" customHeight="1" x14ac:dyDescent="0.25">
      <c r="A166" s="242">
        <v>19</v>
      </c>
      <c r="B166" s="273" t="s">
        <v>2218</v>
      </c>
      <c r="C166" s="216" t="s">
        <v>1002</v>
      </c>
      <c r="D166" s="211" t="s">
        <v>1293</v>
      </c>
      <c r="E166" s="214" t="s">
        <v>1003</v>
      </c>
      <c r="F166" s="212">
        <v>36030428.509999998</v>
      </c>
      <c r="G166" s="212">
        <v>1701436.84</v>
      </c>
      <c r="H166" s="212">
        <v>2350640.0299999998</v>
      </c>
      <c r="I166" s="213">
        <v>42965</v>
      </c>
      <c r="J166" s="298" t="s">
        <v>3070</v>
      </c>
      <c r="K166" s="311" t="s">
        <v>2796</v>
      </c>
      <c r="L166" s="211" t="s">
        <v>3072</v>
      </c>
    </row>
    <row r="167" spans="1:12" ht="51.75" customHeight="1" x14ac:dyDescent="0.25">
      <c r="A167" s="207">
        <v>283</v>
      </c>
      <c r="B167" s="274" t="s">
        <v>2141</v>
      </c>
      <c r="C167" s="64" t="s">
        <v>2142</v>
      </c>
      <c r="D167" s="60" t="s">
        <v>2143</v>
      </c>
      <c r="E167" s="60" t="s">
        <v>2144</v>
      </c>
      <c r="F167" s="43">
        <v>51681</v>
      </c>
      <c r="G167" s="43">
        <v>51681</v>
      </c>
      <c r="H167" s="43">
        <v>168237.23</v>
      </c>
      <c r="I167" s="49">
        <v>43991</v>
      </c>
      <c r="J167" s="299" t="s">
        <v>3019</v>
      </c>
      <c r="K167" s="310" t="s">
        <v>2796</v>
      </c>
      <c r="L167" s="253" t="s">
        <v>3488</v>
      </c>
    </row>
    <row r="168" spans="1:12" ht="77.25" customHeight="1" x14ac:dyDescent="0.25">
      <c r="A168" s="275">
        <v>45</v>
      </c>
      <c r="B168" s="273" t="s">
        <v>894</v>
      </c>
      <c r="C168" s="210" t="s">
        <v>1030</v>
      </c>
      <c r="D168" s="211" t="s">
        <v>1299</v>
      </c>
      <c r="E168" s="211" t="s">
        <v>1298</v>
      </c>
      <c r="F168" s="212">
        <v>79193.600000000006</v>
      </c>
      <c r="G168" s="212">
        <v>26076.61</v>
      </c>
      <c r="H168" s="212">
        <v>701458.69</v>
      </c>
      <c r="I168" s="213">
        <v>42544</v>
      </c>
      <c r="J168" s="297" t="s">
        <v>3069</v>
      </c>
      <c r="K168" s="311" t="s">
        <v>2796</v>
      </c>
      <c r="L168" s="211" t="s">
        <v>3488</v>
      </c>
    </row>
    <row r="169" spans="1:12" ht="52.5" customHeight="1" x14ac:dyDescent="0.25">
      <c r="A169" s="242">
        <v>302</v>
      </c>
      <c r="B169" s="273" t="s">
        <v>2294</v>
      </c>
      <c r="C169" s="216" t="s">
        <v>2295</v>
      </c>
      <c r="D169" s="214" t="s">
        <v>2300</v>
      </c>
      <c r="E169" s="214" t="s">
        <v>2303</v>
      </c>
      <c r="F169" s="212">
        <v>340201.14</v>
      </c>
      <c r="G169" s="212">
        <v>24570.13</v>
      </c>
      <c r="H169" s="212">
        <v>340201.14</v>
      </c>
      <c r="I169" s="230">
        <v>44145</v>
      </c>
      <c r="J169" s="300" t="s">
        <v>3068</v>
      </c>
      <c r="K169" s="311" t="s">
        <v>2796</v>
      </c>
      <c r="L169" s="211" t="s">
        <v>2809</v>
      </c>
    </row>
    <row r="170" spans="1:12" ht="48.75" customHeight="1" x14ac:dyDescent="0.25">
      <c r="A170" s="242">
        <v>303</v>
      </c>
      <c r="B170" s="273" t="s">
        <v>2298</v>
      </c>
      <c r="C170" s="216" t="s">
        <v>2296</v>
      </c>
      <c r="D170" s="214" t="s">
        <v>2301</v>
      </c>
      <c r="E170" s="214" t="s">
        <v>2304</v>
      </c>
      <c r="F170" s="212">
        <v>197964.16</v>
      </c>
      <c r="G170" s="212">
        <v>14297.4</v>
      </c>
      <c r="H170" s="212">
        <v>197964.16</v>
      </c>
      <c r="I170" s="230">
        <v>44145</v>
      </c>
      <c r="J170" s="300" t="s">
        <v>3068</v>
      </c>
      <c r="K170" s="311" t="s">
        <v>2796</v>
      </c>
      <c r="L170" s="211" t="s">
        <v>2809</v>
      </c>
    </row>
    <row r="171" spans="1:12" ht="49.5" customHeight="1" x14ac:dyDescent="0.25">
      <c r="A171" s="242">
        <v>304</v>
      </c>
      <c r="B171" s="273" t="s">
        <v>2299</v>
      </c>
      <c r="C171" s="216" t="s">
        <v>2297</v>
      </c>
      <c r="D171" s="214" t="s">
        <v>2302</v>
      </c>
      <c r="E171" s="214" t="s">
        <v>2305</v>
      </c>
      <c r="F171" s="212">
        <v>217070.62</v>
      </c>
      <c r="G171" s="212">
        <v>15677.35</v>
      </c>
      <c r="H171" s="212">
        <v>217070.62</v>
      </c>
      <c r="I171" s="230">
        <v>44145</v>
      </c>
      <c r="J171" s="300" t="s">
        <v>3068</v>
      </c>
      <c r="K171" s="311" t="s">
        <v>2796</v>
      </c>
      <c r="L171" s="211" t="s">
        <v>2809</v>
      </c>
    </row>
    <row r="172" spans="1:12" ht="49.5" customHeight="1" x14ac:dyDescent="0.25">
      <c r="A172" s="231" t="s">
        <v>3172</v>
      </c>
      <c r="B172" s="232" t="s">
        <v>894</v>
      </c>
      <c r="C172" s="232" t="s">
        <v>3174</v>
      </c>
      <c r="D172" s="211" t="s">
        <v>3177</v>
      </c>
      <c r="E172" s="357" t="s">
        <v>3178</v>
      </c>
      <c r="F172" s="234">
        <v>1300000</v>
      </c>
      <c r="G172" s="234">
        <v>8666.66</v>
      </c>
      <c r="H172" s="239">
        <v>310677.90999999997</v>
      </c>
      <c r="I172" s="230">
        <v>44511</v>
      </c>
      <c r="J172" s="358" t="s">
        <v>3179</v>
      </c>
      <c r="K172" s="311" t="s">
        <v>2796</v>
      </c>
      <c r="L172" s="211" t="s">
        <v>3488</v>
      </c>
    </row>
    <row r="173" spans="1:12" ht="17.25" customHeight="1" x14ac:dyDescent="0.25">
      <c r="A173" s="197"/>
      <c r="B173" s="202" t="s">
        <v>55</v>
      </c>
      <c r="C173" s="198"/>
      <c r="D173" s="190"/>
      <c r="E173" s="190"/>
      <c r="F173" s="28">
        <f>SUM(F116:F171)</f>
        <v>116897436.01000001</v>
      </c>
      <c r="G173" s="28">
        <f>SUM(G116:G171)</f>
        <v>19695782.609999996</v>
      </c>
      <c r="H173" s="203"/>
      <c r="I173" s="187"/>
      <c r="J173" s="199"/>
      <c r="K173" s="200"/>
      <c r="L173" s="201"/>
    </row>
    <row r="174" spans="1:12" ht="15" customHeight="1" x14ac:dyDescent="0.25">
      <c r="A174" s="379" t="s">
        <v>1568</v>
      </c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</row>
    <row r="175" spans="1:12" ht="50.25" customHeight="1" x14ac:dyDescent="0.25">
      <c r="A175" s="53">
        <v>17</v>
      </c>
      <c r="B175" s="276" t="s">
        <v>80</v>
      </c>
      <c r="C175" s="83" t="s">
        <v>1388</v>
      </c>
      <c r="D175" s="38" t="s">
        <v>1389</v>
      </c>
      <c r="E175" s="217" t="s">
        <v>1390</v>
      </c>
      <c r="F175" s="25">
        <v>90547.68</v>
      </c>
      <c r="G175" s="25" t="s">
        <v>2806</v>
      </c>
      <c r="H175" s="27">
        <v>90547.68</v>
      </c>
      <c r="I175" s="38">
        <v>41762</v>
      </c>
      <c r="J175" s="65" t="s">
        <v>2500</v>
      </c>
      <c r="K175" s="83" t="s">
        <v>2290</v>
      </c>
      <c r="L175" s="217" t="s">
        <v>3146</v>
      </c>
    </row>
    <row r="176" spans="1:12" ht="37.5" customHeight="1" x14ac:dyDescent="0.25">
      <c r="A176" s="53">
        <v>18</v>
      </c>
      <c r="B176" s="276" t="s">
        <v>2501</v>
      </c>
      <c r="C176" s="83" t="s">
        <v>1000</v>
      </c>
      <c r="D176" s="217" t="s">
        <v>1292</v>
      </c>
      <c r="E176" s="63" t="s">
        <v>1001</v>
      </c>
      <c r="F176" s="25">
        <v>14652</v>
      </c>
      <c r="G176" s="25">
        <v>14652</v>
      </c>
      <c r="H176" s="27">
        <v>141214.82</v>
      </c>
      <c r="I176" s="26">
        <v>42907</v>
      </c>
      <c r="J176" s="72" t="s">
        <v>3030</v>
      </c>
      <c r="K176" s="83" t="s">
        <v>2290</v>
      </c>
      <c r="L176" s="217" t="s">
        <v>2813</v>
      </c>
    </row>
    <row r="177" spans="1:12" ht="30" customHeight="1" x14ac:dyDescent="0.25">
      <c r="A177" s="53">
        <v>20</v>
      </c>
      <c r="B177" s="276" t="s">
        <v>1004</v>
      </c>
      <c r="C177" s="82" t="s">
        <v>1002</v>
      </c>
      <c r="D177" s="217" t="s">
        <v>1294</v>
      </c>
      <c r="E177" s="63" t="s">
        <v>1005</v>
      </c>
      <c r="F177" s="25">
        <v>274364.26</v>
      </c>
      <c r="G177" s="25">
        <v>0</v>
      </c>
      <c r="H177" s="217" t="s">
        <v>2502</v>
      </c>
      <c r="I177" s="26">
        <v>42965</v>
      </c>
      <c r="J177" s="65" t="s">
        <v>3018</v>
      </c>
      <c r="K177" s="83" t="s">
        <v>2290</v>
      </c>
      <c r="L177" s="253" t="s">
        <v>2809</v>
      </c>
    </row>
    <row r="178" spans="1:12" ht="32.25" customHeight="1" x14ac:dyDescent="0.25">
      <c r="A178" s="53">
        <v>21</v>
      </c>
      <c r="B178" s="269" t="s">
        <v>1872</v>
      </c>
      <c r="C178" s="82" t="s">
        <v>1002</v>
      </c>
      <c r="D178" s="217" t="s">
        <v>1295</v>
      </c>
      <c r="E178" s="63" t="s">
        <v>1006</v>
      </c>
      <c r="F178" s="25">
        <v>1606270.26</v>
      </c>
      <c r="G178" s="25">
        <v>0</v>
      </c>
      <c r="H178" s="217" t="s">
        <v>2502</v>
      </c>
      <c r="I178" s="26">
        <v>42968</v>
      </c>
      <c r="J178" s="65" t="s">
        <v>3018</v>
      </c>
      <c r="K178" s="83" t="s">
        <v>2290</v>
      </c>
      <c r="L178" s="253" t="s">
        <v>2809</v>
      </c>
    </row>
    <row r="179" spans="1:12" ht="33" customHeight="1" x14ac:dyDescent="0.25">
      <c r="A179" s="53">
        <v>22</v>
      </c>
      <c r="B179" s="276" t="s">
        <v>1871</v>
      </c>
      <c r="C179" s="82" t="s">
        <v>1002</v>
      </c>
      <c r="D179" s="217" t="s">
        <v>1296</v>
      </c>
      <c r="E179" s="63" t="s">
        <v>1007</v>
      </c>
      <c r="F179" s="25">
        <v>3278783.61</v>
      </c>
      <c r="G179" s="25">
        <v>0</v>
      </c>
      <c r="H179" s="25">
        <v>132849.79999999999</v>
      </c>
      <c r="I179" s="26">
        <v>42968</v>
      </c>
      <c r="J179" s="65" t="s">
        <v>3018</v>
      </c>
      <c r="K179" s="83" t="s">
        <v>2290</v>
      </c>
      <c r="L179" s="253" t="s">
        <v>2809</v>
      </c>
    </row>
    <row r="180" spans="1:12" ht="29.25" customHeight="1" x14ac:dyDescent="0.25">
      <c r="A180" s="53">
        <v>23</v>
      </c>
      <c r="B180" s="276" t="s">
        <v>1008</v>
      </c>
      <c r="C180" s="82" t="s">
        <v>1002</v>
      </c>
      <c r="D180" s="217" t="s">
        <v>3133</v>
      </c>
      <c r="E180" s="63" t="s">
        <v>1009</v>
      </c>
      <c r="F180" s="25">
        <v>35943112.409999996</v>
      </c>
      <c r="G180" s="25">
        <v>0</v>
      </c>
      <c r="H180" s="217" t="s">
        <v>2502</v>
      </c>
      <c r="I180" s="26">
        <v>42965</v>
      </c>
      <c r="J180" s="65" t="s">
        <v>3018</v>
      </c>
      <c r="K180" s="83" t="s">
        <v>2290</v>
      </c>
      <c r="L180" s="253" t="s">
        <v>2809</v>
      </c>
    </row>
    <row r="181" spans="1:12" ht="30" customHeight="1" x14ac:dyDescent="0.25">
      <c r="A181" s="53">
        <v>24</v>
      </c>
      <c r="B181" s="276" t="s">
        <v>1010</v>
      </c>
      <c r="C181" s="82" t="s">
        <v>1002</v>
      </c>
      <c r="D181" s="217" t="s">
        <v>1297</v>
      </c>
      <c r="E181" s="63" t="s">
        <v>1011</v>
      </c>
      <c r="F181" s="25">
        <v>283509.74</v>
      </c>
      <c r="G181" s="25">
        <v>0</v>
      </c>
      <c r="H181" s="27">
        <v>41381.22</v>
      </c>
      <c r="I181" s="26">
        <v>42965</v>
      </c>
      <c r="J181" s="65" t="s">
        <v>3018</v>
      </c>
      <c r="K181" s="83" t="s">
        <v>2290</v>
      </c>
      <c r="L181" s="253" t="s">
        <v>2809</v>
      </c>
    </row>
    <row r="182" spans="1:12" ht="43.5" customHeight="1" x14ac:dyDescent="0.25">
      <c r="A182" s="53">
        <v>25</v>
      </c>
      <c r="B182" s="269" t="s">
        <v>1976</v>
      </c>
      <c r="C182" s="83" t="s">
        <v>1313</v>
      </c>
      <c r="D182" s="217" t="s">
        <v>1312</v>
      </c>
      <c r="E182" s="63" t="s">
        <v>1012</v>
      </c>
      <c r="F182" s="25">
        <v>448570</v>
      </c>
      <c r="G182" s="25">
        <v>0</v>
      </c>
      <c r="H182" s="27" t="s">
        <v>1515</v>
      </c>
      <c r="I182" s="26">
        <v>42047</v>
      </c>
      <c r="J182" s="306" t="s">
        <v>2827</v>
      </c>
      <c r="K182" s="83" t="s">
        <v>2290</v>
      </c>
      <c r="L182" s="253" t="s">
        <v>2814</v>
      </c>
    </row>
    <row r="183" spans="1:12" ht="80.25" customHeight="1" x14ac:dyDescent="0.25">
      <c r="A183" s="53">
        <v>30</v>
      </c>
      <c r="B183" s="82" t="s">
        <v>3183</v>
      </c>
      <c r="C183" s="83" t="s">
        <v>3186</v>
      </c>
      <c r="D183" s="217" t="s">
        <v>3185</v>
      </c>
      <c r="E183" s="63" t="s">
        <v>3184</v>
      </c>
      <c r="F183" s="25">
        <v>42000</v>
      </c>
      <c r="G183" s="25">
        <v>42000</v>
      </c>
      <c r="H183" s="27" t="s">
        <v>1515</v>
      </c>
      <c r="I183" s="26">
        <v>44523</v>
      </c>
      <c r="J183" s="159" t="s">
        <v>2827</v>
      </c>
      <c r="K183" s="83" t="s">
        <v>2290</v>
      </c>
      <c r="L183" s="217" t="s">
        <v>3057</v>
      </c>
    </row>
    <row r="184" spans="1:12" ht="53.25" customHeight="1" x14ac:dyDescent="0.25">
      <c r="A184" s="53">
        <v>137</v>
      </c>
      <c r="B184" s="276" t="s">
        <v>2147</v>
      </c>
      <c r="C184" s="83" t="s">
        <v>1523</v>
      </c>
      <c r="D184" s="217" t="s">
        <v>1844</v>
      </c>
      <c r="E184" s="217" t="s">
        <v>1524</v>
      </c>
      <c r="F184" s="25">
        <v>16000</v>
      </c>
      <c r="G184" s="25">
        <v>16000</v>
      </c>
      <c r="H184" s="27" t="s">
        <v>1515</v>
      </c>
      <c r="I184" s="26">
        <v>43572</v>
      </c>
      <c r="J184" s="306" t="s">
        <v>2827</v>
      </c>
      <c r="K184" s="83" t="s">
        <v>2290</v>
      </c>
      <c r="L184" s="253" t="s">
        <v>2814</v>
      </c>
    </row>
    <row r="185" spans="1:12" ht="52.5" customHeight="1" x14ac:dyDescent="0.25">
      <c r="A185" s="53">
        <v>138</v>
      </c>
      <c r="B185" s="276" t="s">
        <v>2148</v>
      </c>
      <c r="C185" s="83" t="s">
        <v>1324</v>
      </c>
      <c r="D185" s="217" t="s">
        <v>1470</v>
      </c>
      <c r="E185" s="217" t="s">
        <v>1832</v>
      </c>
      <c r="F185" s="25">
        <v>16000</v>
      </c>
      <c r="G185" s="25">
        <v>16000</v>
      </c>
      <c r="H185" s="27" t="s">
        <v>1515</v>
      </c>
      <c r="I185" s="26">
        <v>43826</v>
      </c>
      <c r="J185" s="306" t="s">
        <v>2827</v>
      </c>
      <c r="K185" s="83" t="s">
        <v>2290</v>
      </c>
      <c r="L185" s="253" t="s">
        <v>2814</v>
      </c>
    </row>
    <row r="186" spans="1:12" ht="50.25" customHeight="1" x14ac:dyDescent="0.25">
      <c r="A186" s="53">
        <v>139</v>
      </c>
      <c r="B186" s="276" t="s">
        <v>2149</v>
      </c>
      <c r="C186" s="83" t="s">
        <v>1879</v>
      </c>
      <c r="D186" s="217" t="s">
        <v>1975</v>
      </c>
      <c r="E186" s="217" t="s">
        <v>1881</v>
      </c>
      <c r="F186" s="25">
        <v>9000</v>
      </c>
      <c r="G186" s="25">
        <v>9000</v>
      </c>
      <c r="H186" s="27" t="s">
        <v>1515</v>
      </c>
      <c r="I186" s="26">
        <v>43559</v>
      </c>
      <c r="J186" s="306" t="s">
        <v>2827</v>
      </c>
      <c r="K186" s="83" t="s">
        <v>2290</v>
      </c>
      <c r="L186" s="253" t="s">
        <v>2814</v>
      </c>
    </row>
    <row r="187" spans="1:12" ht="51.75" customHeight="1" x14ac:dyDescent="0.25">
      <c r="A187" s="53">
        <v>140</v>
      </c>
      <c r="B187" s="269" t="s">
        <v>2150</v>
      </c>
      <c r="C187" s="83" t="s">
        <v>3151</v>
      </c>
      <c r="D187" s="217" t="s">
        <v>1469</v>
      </c>
      <c r="E187" s="217" t="s">
        <v>1983</v>
      </c>
      <c r="F187" s="25">
        <v>13616</v>
      </c>
      <c r="G187" s="25">
        <v>13616</v>
      </c>
      <c r="H187" s="27" t="s">
        <v>1515</v>
      </c>
      <c r="I187" s="26">
        <v>41754</v>
      </c>
      <c r="J187" s="306" t="s">
        <v>2827</v>
      </c>
      <c r="K187" s="83" t="s">
        <v>2290</v>
      </c>
      <c r="L187" s="253" t="s">
        <v>2814</v>
      </c>
    </row>
    <row r="188" spans="1:12" ht="51" customHeight="1" x14ac:dyDescent="0.25">
      <c r="A188" s="53">
        <v>141</v>
      </c>
      <c r="B188" s="269" t="s">
        <v>2151</v>
      </c>
      <c r="C188" s="83" t="s">
        <v>1804</v>
      </c>
      <c r="D188" s="217" t="s">
        <v>1468</v>
      </c>
      <c r="E188" s="217" t="s">
        <v>1876</v>
      </c>
      <c r="F188" s="25">
        <v>10147</v>
      </c>
      <c r="G188" s="25">
        <v>10147</v>
      </c>
      <c r="H188" s="27" t="s">
        <v>1515</v>
      </c>
      <c r="I188" s="26">
        <v>43867</v>
      </c>
      <c r="J188" s="306" t="s">
        <v>2827</v>
      </c>
      <c r="K188" s="83" t="s">
        <v>2290</v>
      </c>
      <c r="L188" s="253" t="s">
        <v>2814</v>
      </c>
    </row>
    <row r="189" spans="1:12" ht="54.75" customHeight="1" x14ac:dyDescent="0.25">
      <c r="A189" s="53">
        <v>142</v>
      </c>
      <c r="B189" s="269" t="s">
        <v>2157</v>
      </c>
      <c r="C189" s="83" t="s">
        <v>1249</v>
      </c>
      <c r="D189" s="217" t="s">
        <v>1467</v>
      </c>
      <c r="E189" s="217" t="s">
        <v>1473</v>
      </c>
      <c r="F189" s="25">
        <v>10040</v>
      </c>
      <c r="G189" s="25">
        <v>10040</v>
      </c>
      <c r="H189" s="27" t="s">
        <v>1515</v>
      </c>
      <c r="I189" s="26">
        <v>43559</v>
      </c>
      <c r="J189" s="306" t="s">
        <v>2827</v>
      </c>
      <c r="K189" s="83" t="s">
        <v>2290</v>
      </c>
      <c r="L189" s="253" t="s">
        <v>2814</v>
      </c>
    </row>
    <row r="190" spans="1:12" ht="52.5" customHeight="1" x14ac:dyDescent="0.25">
      <c r="A190" s="53">
        <v>143</v>
      </c>
      <c r="B190" s="269" t="s">
        <v>2152</v>
      </c>
      <c r="C190" s="83" t="s">
        <v>3152</v>
      </c>
      <c r="D190" s="217" t="s">
        <v>1472</v>
      </c>
      <c r="E190" s="217" t="s">
        <v>1880</v>
      </c>
      <c r="F190" s="25">
        <v>109253</v>
      </c>
      <c r="G190" s="25">
        <v>109253</v>
      </c>
      <c r="H190" s="217" t="s">
        <v>1515</v>
      </c>
      <c r="I190" s="26">
        <v>43654</v>
      </c>
      <c r="J190" s="306" t="s">
        <v>2827</v>
      </c>
      <c r="K190" s="83" t="s">
        <v>2290</v>
      </c>
      <c r="L190" s="253" t="s">
        <v>2814</v>
      </c>
    </row>
    <row r="191" spans="1:12" ht="51" customHeight="1" x14ac:dyDescent="0.25">
      <c r="A191" s="53">
        <v>144</v>
      </c>
      <c r="B191" s="269" t="s">
        <v>2153</v>
      </c>
      <c r="C191" s="83" t="s">
        <v>1877</v>
      </c>
      <c r="D191" s="217" t="s">
        <v>1935</v>
      </c>
      <c r="E191" s="217" t="s">
        <v>1936</v>
      </c>
      <c r="F191" s="25">
        <v>104747</v>
      </c>
      <c r="G191" s="25">
        <v>104747</v>
      </c>
      <c r="H191" s="217" t="s">
        <v>1515</v>
      </c>
      <c r="I191" s="26">
        <v>43889</v>
      </c>
      <c r="J191" s="306" t="s">
        <v>2827</v>
      </c>
      <c r="K191" s="83" t="s">
        <v>2290</v>
      </c>
      <c r="L191" s="253" t="s">
        <v>2814</v>
      </c>
    </row>
    <row r="192" spans="1:12" ht="54" customHeight="1" x14ac:dyDescent="0.25">
      <c r="A192" s="53">
        <v>145</v>
      </c>
      <c r="B192" s="269" t="s">
        <v>2154</v>
      </c>
      <c r="C192" s="83" t="s">
        <v>1877</v>
      </c>
      <c r="D192" s="217" t="s">
        <v>1935</v>
      </c>
      <c r="E192" s="217"/>
      <c r="F192" s="25">
        <v>15350</v>
      </c>
      <c r="G192" s="25">
        <v>15350</v>
      </c>
      <c r="H192" s="217" t="s">
        <v>1515</v>
      </c>
      <c r="I192" s="26"/>
      <c r="J192" s="306" t="s">
        <v>2827</v>
      </c>
      <c r="K192" s="83" t="s">
        <v>2290</v>
      </c>
      <c r="L192" s="253" t="s">
        <v>2814</v>
      </c>
    </row>
    <row r="193" spans="1:12" ht="54" customHeight="1" x14ac:dyDescent="0.25">
      <c r="A193" s="53">
        <v>146</v>
      </c>
      <c r="B193" s="269" t="s">
        <v>2155</v>
      </c>
      <c r="C193" s="83" t="s">
        <v>1782</v>
      </c>
      <c r="D193" s="217" t="s">
        <v>1471</v>
      </c>
      <c r="E193" s="217" t="s">
        <v>1934</v>
      </c>
      <c r="F193" s="25">
        <v>10100</v>
      </c>
      <c r="G193" s="25">
        <v>10100</v>
      </c>
      <c r="H193" s="217" t="s">
        <v>1515</v>
      </c>
      <c r="I193" s="26">
        <v>43889</v>
      </c>
      <c r="J193" s="306" t="s">
        <v>2827</v>
      </c>
      <c r="K193" s="83" t="s">
        <v>2290</v>
      </c>
      <c r="L193" s="253" t="s">
        <v>2814</v>
      </c>
    </row>
    <row r="194" spans="1:12" ht="49.5" customHeight="1" x14ac:dyDescent="0.25">
      <c r="A194" s="53">
        <v>147</v>
      </c>
      <c r="B194" s="269" t="s">
        <v>2156</v>
      </c>
      <c r="C194" s="83" t="s">
        <v>1840</v>
      </c>
      <c r="D194" s="217" t="s">
        <v>1472</v>
      </c>
      <c r="E194" s="217" t="s">
        <v>1878</v>
      </c>
      <c r="F194" s="25">
        <v>40000</v>
      </c>
      <c r="G194" s="25">
        <v>40000</v>
      </c>
      <c r="H194" s="27" t="s">
        <v>1515</v>
      </c>
      <c r="I194" s="26">
        <v>43867</v>
      </c>
      <c r="J194" s="306" t="s">
        <v>2827</v>
      </c>
      <c r="K194" s="83" t="s">
        <v>2290</v>
      </c>
      <c r="L194" s="253" t="s">
        <v>2814</v>
      </c>
    </row>
    <row r="195" spans="1:12" ht="54" customHeight="1" x14ac:dyDescent="0.25">
      <c r="A195" s="53">
        <v>148</v>
      </c>
      <c r="B195" s="269" t="s">
        <v>2152</v>
      </c>
      <c r="C195" s="83" t="s">
        <v>1841</v>
      </c>
      <c r="D195" s="217" t="s">
        <v>1842</v>
      </c>
      <c r="E195" s="217" t="s">
        <v>1843</v>
      </c>
      <c r="F195" s="25">
        <v>140016</v>
      </c>
      <c r="G195" s="25">
        <v>140016</v>
      </c>
      <c r="H195" s="27" t="s">
        <v>1515</v>
      </c>
      <c r="I195" s="26">
        <v>43826</v>
      </c>
      <c r="J195" s="306" t="s">
        <v>2827</v>
      </c>
      <c r="K195" s="83" t="s">
        <v>2290</v>
      </c>
      <c r="L195" s="253" t="s">
        <v>2814</v>
      </c>
    </row>
    <row r="196" spans="1:12" ht="52.5" customHeight="1" x14ac:dyDescent="0.25">
      <c r="A196" s="53">
        <v>149</v>
      </c>
      <c r="B196" s="269" t="s">
        <v>2158</v>
      </c>
      <c r="C196" s="83" t="s">
        <v>1325</v>
      </c>
      <c r="D196" s="217" t="s">
        <v>1869</v>
      </c>
      <c r="E196" s="217" t="s">
        <v>1870</v>
      </c>
      <c r="F196" s="25">
        <v>9533</v>
      </c>
      <c r="G196" s="25">
        <v>9533</v>
      </c>
      <c r="H196" s="26" t="s">
        <v>1515</v>
      </c>
      <c r="I196" s="26">
        <v>43854</v>
      </c>
      <c r="J196" s="306" t="s">
        <v>2827</v>
      </c>
      <c r="K196" s="83" t="s">
        <v>2290</v>
      </c>
      <c r="L196" s="253" t="s">
        <v>2814</v>
      </c>
    </row>
    <row r="197" spans="1:12" ht="52.5" customHeight="1" x14ac:dyDescent="0.25">
      <c r="A197" s="53">
        <v>1</v>
      </c>
      <c r="B197" s="276" t="s">
        <v>985</v>
      </c>
      <c r="C197" s="83" t="s">
        <v>1323</v>
      </c>
      <c r="D197" s="217" t="s">
        <v>1512</v>
      </c>
      <c r="E197" s="217"/>
      <c r="F197" s="25">
        <v>16200</v>
      </c>
      <c r="G197" s="25">
        <v>16200</v>
      </c>
      <c r="H197" s="85"/>
      <c r="I197" s="26"/>
      <c r="J197" s="306" t="s">
        <v>2827</v>
      </c>
      <c r="K197" s="83" t="s">
        <v>2290</v>
      </c>
      <c r="L197" s="253" t="s">
        <v>2809</v>
      </c>
    </row>
    <row r="198" spans="1:12" ht="55.5" customHeight="1" x14ac:dyDescent="0.25">
      <c r="A198" s="53">
        <v>150</v>
      </c>
      <c r="B198" s="269" t="s">
        <v>2325</v>
      </c>
      <c r="C198" s="83" t="s">
        <v>1115</v>
      </c>
      <c r="D198" s="217" t="s">
        <v>1280</v>
      </c>
      <c r="E198" s="217" t="s">
        <v>1116</v>
      </c>
      <c r="F198" s="25">
        <v>7258446.5800000001</v>
      </c>
      <c r="G198" s="25">
        <v>0</v>
      </c>
      <c r="H198" s="25">
        <v>367878</v>
      </c>
      <c r="I198" s="26">
        <v>42965</v>
      </c>
      <c r="J198" s="65" t="s">
        <v>3018</v>
      </c>
      <c r="K198" s="83" t="s">
        <v>2290</v>
      </c>
      <c r="L198" s="217" t="s">
        <v>3220</v>
      </c>
    </row>
    <row r="199" spans="1:12" ht="28.5" customHeight="1" x14ac:dyDescent="0.25">
      <c r="A199" s="53">
        <v>157</v>
      </c>
      <c r="B199" s="276" t="s">
        <v>1127</v>
      </c>
      <c r="C199" s="82" t="s">
        <v>1002</v>
      </c>
      <c r="D199" s="63" t="s">
        <v>1300</v>
      </c>
      <c r="E199" s="217" t="s">
        <v>1128</v>
      </c>
      <c r="F199" s="25">
        <v>1049253.6100000001</v>
      </c>
      <c r="G199" s="25">
        <v>0</v>
      </c>
      <c r="H199" s="27">
        <v>58804.89</v>
      </c>
      <c r="I199" s="26">
        <v>42965</v>
      </c>
      <c r="J199" s="65" t="s">
        <v>3018</v>
      </c>
      <c r="K199" s="83" t="s">
        <v>2290</v>
      </c>
      <c r="L199" s="217" t="s">
        <v>2809</v>
      </c>
    </row>
    <row r="200" spans="1:12" ht="31.5" customHeight="1" x14ac:dyDescent="0.25">
      <c r="A200" s="53">
        <v>158</v>
      </c>
      <c r="B200" s="276" t="s">
        <v>1129</v>
      </c>
      <c r="C200" s="82" t="s">
        <v>1002</v>
      </c>
      <c r="D200" s="217" t="s">
        <v>1301</v>
      </c>
      <c r="E200" s="217" t="s">
        <v>1130</v>
      </c>
      <c r="F200" s="25">
        <v>1157918.28</v>
      </c>
      <c r="G200" s="25">
        <v>0</v>
      </c>
      <c r="H200" s="27">
        <v>295725.81</v>
      </c>
      <c r="I200" s="26">
        <v>42965</v>
      </c>
      <c r="J200" s="65" t="s">
        <v>3018</v>
      </c>
      <c r="K200" s="83" t="s">
        <v>2290</v>
      </c>
      <c r="L200" s="217" t="s">
        <v>2809</v>
      </c>
    </row>
    <row r="201" spans="1:12" ht="33" customHeight="1" x14ac:dyDescent="0.25">
      <c r="A201" s="53">
        <v>159</v>
      </c>
      <c r="B201" s="276" t="s">
        <v>1919</v>
      </c>
      <c r="C201" s="82" t="s">
        <v>1314</v>
      </c>
      <c r="D201" s="217" t="s">
        <v>1281</v>
      </c>
      <c r="E201" s="217" t="s">
        <v>1131</v>
      </c>
      <c r="F201" s="25">
        <v>2012515.13</v>
      </c>
      <c r="G201" s="25">
        <v>0</v>
      </c>
      <c r="H201" s="217" t="s">
        <v>2503</v>
      </c>
      <c r="I201" s="26">
        <v>42965</v>
      </c>
      <c r="J201" s="65" t="s">
        <v>3018</v>
      </c>
      <c r="K201" s="83" t="s">
        <v>2290</v>
      </c>
      <c r="L201" s="217" t="s">
        <v>2809</v>
      </c>
    </row>
    <row r="202" spans="1:12" ht="37.5" customHeight="1" x14ac:dyDescent="0.25">
      <c r="A202" s="53">
        <v>160</v>
      </c>
      <c r="B202" s="276" t="s">
        <v>1132</v>
      </c>
      <c r="C202" s="82" t="s">
        <v>1002</v>
      </c>
      <c r="D202" s="217" t="s">
        <v>3132</v>
      </c>
      <c r="E202" s="217" t="s">
        <v>1133</v>
      </c>
      <c r="F202" s="25">
        <v>418078.88</v>
      </c>
      <c r="G202" s="25">
        <v>0</v>
      </c>
      <c r="H202" s="217" t="s">
        <v>2503</v>
      </c>
      <c r="I202" s="26">
        <v>42968</v>
      </c>
      <c r="J202" s="65" t="s">
        <v>3018</v>
      </c>
      <c r="K202" s="83" t="s">
        <v>2290</v>
      </c>
      <c r="L202" s="217" t="s">
        <v>2809</v>
      </c>
    </row>
    <row r="203" spans="1:12" ht="29.25" customHeight="1" x14ac:dyDescent="0.25">
      <c r="A203" s="53">
        <v>161</v>
      </c>
      <c r="B203" s="276" t="s">
        <v>1134</v>
      </c>
      <c r="C203" s="82" t="s">
        <v>1002</v>
      </c>
      <c r="D203" s="217" t="s">
        <v>1302</v>
      </c>
      <c r="E203" s="217" t="s">
        <v>3131</v>
      </c>
      <c r="F203" s="25">
        <v>15847982.18</v>
      </c>
      <c r="G203" s="25">
        <v>0</v>
      </c>
      <c r="H203" s="217">
        <v>408734.22</v>
      </c>
      <c r="I203" s="26">
        <v>42978</v>
      </c>
      <c r="J203" s="65" t="s">
        <v>3018</v>
      </c>
      <c r="K203" s="83" t="s">
        <v>2290</v>
      </c>
      <c r="L203" s="217" t="s">
        <v>2809</v>
      </c>
    </row>
    <row r="204" spans="1:12" ht="60" customHeight="1" x14ac:dyDescent="0.25">
      <c r="A204" s="53">
        <v>162</v>
      </c>
      <c r="B204" s="276" t="s">
        <v>1135</v>
      </c>
      <c r="C204" s="82" t="s">
        <v>1002</v>
      </c>
      <c r="D204" s="217" t="s">
        <v>1303</v>
      </c>
      <c r="E204" s="217" t="s">
        <v>1136</v>
      </c>
      <c r="F204" s="25">
        <v>442229307.24000001</v>
      </c>
      <c r="G204" s="25">
        <v>0</v>
      </c>
      <c r="H204" s="217">
        <v>19199330.859999999</v>
      </c>
      <c r="I204" s="26">
        <v>42968</v>
      </c>
      <c r="J204" s="65" t="s">
        <v>3018</v>
      </c>
      <c r="K204" s="83" t="s">
        <v>2290</v>
      </c>
      <c r="L204" s="217" t="s">
        <v>3220</v>
      </c>
    </row>
    <row r="205" spans="1:12" ht="48" customHeight="1" x14ac:dyDescent="0.25">
      <c r="A205" s="53">
        <v>163</v>
      </c>
      <c r="B205" s="276" t="s">
        <v>1137</v>
      </c>
      <c r="C205" s="82" t="s">
        <v>1002</v>
      </c>
      <c r="D205" s="217" t="s">
        <v>1283</v>
      </c>
      <c r="E205" s="217" t="s">
        <v>1282</v>
      </c>
      <c r="F205" s="25">
        <v>2096781.21</v>
      </c>
      <c r="G205" s="25">
        <v>0</v>
      </c>
      <c r="H205" s="217">
        <v>103608.62</v>
      </c>
      <c r="I205" s="26">
        <v>42968</v>
      </c>
      <c r="J205" s="65" t="s">
        <v>3018</v>
      </c>
      <c r="K205" s="83" t="s">
        <v>2290</v>
      </c>
      <c r="L205" s="217" t="s">
        <v>3220</v>
      </c>
    </row>
    <row r="206" spans="1:12" ht="35.25" customHeight="1" x14ac:dyDescent="0.25">
      <c r="A206" s="53">
        <v>164</v>
      </c>
      <c r="B206" s="276" t="s">
        <v>1138</v>
      </c>
      <c r="C206" s="82" t="s">
        <v>1002</v>
      </c>
      <c r="D206" s="217" t="s">
        <v>3130</v>
      </c>
      <c r="E206" s="217" t="s">
        <v>1139</v>
      </c>
      <c r="F206" s="25">
        <v>3735047.34</v>
      </c>
      <c r="G206" s="25">
        <v>0</v>
      </c>
      <c r="H206" s="217" t="s">
        <v>2503</v>
      </c>
      <c r="I206" s="26">
        <v>42968</v>
      </c>
      <c r="J206" s="65" t="s">
        <v>3018</v>
      </c>
      <c r="K206" s="83" t="s">
        <v>2290</v>
      </c>
      <c r="L206" s="217" t="s">
        <v>2809</v>
      </c>
    </row>
    <row r="207" spans="1:12" ht="38.25" customHeight="1" x14ac:dyDescent="0.25">
      <c r="A207" s="53">
        <v>165</v>
      </c>
      <c r="B207" s="276" t="s">
        <v>1140</v>
      </c>
      <c r="C207" s="82" t="s">
        <v>1002</v>
      </c>
      <c r="D207" s="217" t="s">
        <v>3129</v>
      </c>
      <c r="E207" s="217" t="s">
        <v>1141</v>
      </c>
      <c r="F207" s="25">
        <v>3578267.77</v>
      </c>
      <c r="G207" s="25">
        <v>0</v>
      </c>
      <c r="H207" s="217" t="s">
        <v>2503</v>
      </c>
      <c r="I207" s="26">
        <v>42968</v>
      </c>
      <c r="J207" s="65" t="s">
        <v>3018</v>
      </c>
      <c r="K207" s="83" t="s">
        <v>2290</v>
      </c>
      <c r="L207" s="217" t="s">
        <v>2809</v>
      </c>
    </row>
    <row r="208" spans="1:12" ht="33.75" customHeight="1" x14ac:dyDescent="0.25">
      <c r="A208" s="53">
        <v>166</v>
      </c>
      <c r="B208" s="276" t="s">
        <v>1142</v>
      </c>
      <c r="C208" s="82" t="s">
        <v>1002</v>
      </c>
      <c r="D208" s="217" t="s">
        <v>3128</v>
      </c>
      <c r="E208" s="217" t="s">
        <v>1143</v>
      </c>
      <c r="F208" s="25">
        <v>3858256.73</v>
      </c>
      <c r="G208" s="25">
        <v>0</v>
      </c>
      <c r="H208" s="217" t="s">
        <v>2503</v>
      </c>
      <c r="I208" s="26">
        <v>42968</v>
      </c>
      <c r="J208" s="65" t="s">
        <v>3018</v>
      </c>
      <c r="K208" s="83" t="s">
        <v>2290</v>
      </c>
      <c r="L208" s="217" t="s">
        <v>2809</v>
      </c>
    </row>
    <row r="209" spans="1:12" ht="36.75" customHeight="1" x14ac:dyDescent="0.25">
      <c r="A209" s="53">
        <v>167</v>
      </c>
      <c r="B209" s="276" t="s">
        <v>1144</v>
      </c>
      <c r="C209" s="82" t="s">
        <v>1002</v>
      </c>
      <c r="D209" s="217" t="s">
        <v>1294</v>
      </c>
      <c r="E209" s="217" t="s">
        <v>1145</v>
      </c>
      <c r="F209" s="25">
        <v>2024684.41</v>
      </c>
      <c r="G209" s="25">
        <v>0</v>
      </c>
      <c r="H209" s="217">
        <v>727908.46</v>
      </c>
      <c r="I209" s="26">
        <v>42968</v>
      </c>
      <c r="J209" s="65" t="s">
        <v>3018</v>
      </c>
      <c r="K209" s="83" t="s">
        <v>2290</v>
      </c>
      <c r="L209" s="217" t="s">
        <v>2809</v>
      </c>
    </row>
    <row r="210" spans="1:12" ht="55.5" customHeight="1" x14ac:dyDescent="0.25">
      <c r="A210" s="53">
        <v>188</v>
      </c>
      <c r="B210" s="269" t="s">
        <v>920</v>
      </c>
      <c r="C210" s="82" t="s">
        <v>1166</v>
      </c>
      <c r="D210" s="217" t="s">
        <v>1167</v>
      </c>
      <c r="E210" s="63" t="s">
        <v>1168</v>
      </c>
      <c r="F210" s="25">
        <v>368.8</v>
      </c>
      <c r="G210" s="25" t="s">
        <v>2806</v>
      </c>
      <c r="H210" s="25">
        <v>1275</v>
      </c>
      <c r="I210" s="26">
        <v>41094</v>
      </c>
      <c r="J210" s="65" t="s">
        <v>3025</v>
      </c>
      <c r="K210" s="83" t="s">
        <v>2290</v>
      </c>
      <c r="L210" s="217" t="s">
        <v>3142</v>
      </c>
    </row>
    <row r="211" spans="1:12" ht="32.25" customHeight="1" x14ac:dyDescent="0.25">
      <c r="A211" s="53">
        <v>189</v>
      </c>
      <c r="B211" s="269" t="s">
        <v>920</v>
      </c>
      <c r="C211" s="82" t="s">
        <v>1109</v>
      </c>
      <c r="D211" s="63" t="s">
        <v>3127</v>
      </c>
      <c r="E211" s="63" t="s">
        <v>1169</v>
      </c>
      <c r="F211" s="25">
        <v>383</v>
      </c>
      <c r="G211" s="25" t="s">
        <v>2806</v>
      </c>
      <c r="H211" s="25">
        <v>741.9</v>
      </c>
      <c r="I211" s="26">
        <v>41094</v>
      </c>
      <c r="J211" s="65" t="s">
        <v>3025</v>
      </c>
      <c r="K211" s="83" t="s">
        <v>2290</v>
      </c>
      <c r="L211" s="217" t="s">
        <v>2809</v>
      </c>
    </row>
    <row r="212" spans="1:12" ht="36" customHeight="1" x14ac:dyDescent="0.25">
      <c r="A212" s="53">
        <v>190</v>
      </c>
      <c r="B212" s="276" t="s">
        <v>920</v>
      </c>
      <c r="C212" s="82" t="s">
        <v>1109</v>
      </c>
      <c r="D212" s="63" t="s">
        <v>3126</v>
      </c>
      <c r="E212" s="63" t="s">
        <v>1170</v>
      </c>
      <c r="F212" s="25">
        <v>804.3</v>
      </c>
      <c r="G212" s="25" t="s">
        <v>2806</v>
      </c>
      <c r="H212" s="25">
        <v>1557.99</v>
      </c>
      <c r="I212" s="26">
        <v>41094</v>
      </c>
      <c r="J212" s="65" t="s">
        <v>3025</v>
      </c>
      <c r="K212" s="83" t="s">
        <v>2290</v>
      </c>
      <c r="L212" s="217" t="s">
        <v>2809</v>
      </c>
    </row>
    <row r="213" spans="1:12" ht="38.25" customHeight="1" x14ac:dyDescent="0.25">
      <c r="A213" s="53">
        <v>191</v>
      </c>
      <c r="B213" s="276" t="s">
        <v>920</v>
      </c>
      <c r="C213" s="82" t="s">
        <v>1109</v>
      </c>
      <c r="D213" s="63" t="s">
        <v>3125</v>
      </c>
      <c r="E213" s="63" t="s">
        <v>1171</v>
      </c>
      <c r="F213" s="25">
        <v>957.5</v>
      </c>
      <c r="G213" s="25" t="s">
        <v>2806</v>
      </c>
      <c r="H213" s="25">
        <v>1854.75</v>
      </c>
      <c r="I213" s="26">
        <v>41094</v>
      </c>
      <c r="J213" s="65" t="s">
        <v>3025</v>
      </c>
      <c r="K213" s="83" t="s">
        <v>2290</v>
      </c>
      <c r="L213" s="217" t="s">
        <v>3143</v>
      </c>
    </row>
    <row r="214" spans="1:12" ht="38.25" customHeight="1" x14ac:dyDescent="0.25">
      <c r="A214" s="53">
        <v>192</v>
      </c>
      <c r="B214" s="269" t="s">
        <v>80</v>
      </c>
      <c r="C214" s="82" t="s">
        <v>1172</v>
      </c>
      <c r="D214" s="63" t="s">
        <v>3124</v>
      </c>
      <c r="E214" s="63" t="s">
        <v>1173</v>
      </c>
      <c r="F214" s="25">
        <v>1438.32</v>
      </c>
      <c r="G214" s="25" t="s">
        <v>2806</v>
      </c>
      <c r="H214" s="25">
        <v>4972.5</v>
      </c>
      <c r="I214" s="26">
        <v>41074</v>
      </c>
      <c r="J214" s="65" t="s">
        <v>3025</v>
      </c>
      <c r="K214" s="83" t="s">
        <v>2290</v>
      </c>
      <c r="L214" s="217" t="s">
        <v>2809</v>
      </c>
    </row>
    <row r="215" spans="1:12" ht="36.75" customHeight="1" x14ac:dyDescent="0.25">
      <c r="A215" s="53">
        <v>193</v>
      </c>
      <c r="B215" s="276" t="s">
        <v>1906</v>
      </c>
      <c r="C215" s="83" t="s">
        <v>1907</v>
      </c>
      <c r="D215" s="63" t="s">
        <v>1175</v>
      </c>
      <c r="E215" s="63" t="s">
        <v>1176</v>
      </c>
      <c r="F215" s="25">
        <v>13426</v>
      </c>
      <c r="G215" s="25" t="s">
        <v>2806</v>
      </c>
      <c r="H215" s="25">
        <v>13426</v>
      </c>
      <c r="I215" s="26">
        <v>43370</v>
      </c>
      <c r="J215" s="65" t="s">
        <v>3024</v>
      </c>
      <c r="K215" s="83" t="s">
        <v>2290</v>
      </c>
      <c r="L215" s="217" t="s">
        <v>2809</v>
      </c>
    </row>
    <row r="216" spans="1:12" ht="60.75" customHeight="1" x14ac:dyDescent="0.25">
      <c r="A216" s="53">
        <v>195</v>
      </c>
      <c r="B216" s="269" t="s">
        <v>920</v>
      </c>
      <c r="C216" s="83" t="s">
        <v>2139</v>
      </c>
      <c r="D216" s="63" t="s">
        <v>1186</v>
      </c>
      <c r="E216" s="217" t="s">
        <v>1187</v>
      </c>
      <c r="F216" s="25">
        <v>141008</v>
      </c>
      <c r="G216" s="25" t="s">
        <v>2806</v>
      </c>
      <c r="H216" s="25">
        <v>210576</v>
      </c>
      <c r="I216" s="26">
        <v>41213</v>
      </c>
      <c r="J216" s="65" t="s">
        <v>3035</v>
      </c>
      <c r="K216" s="83" t="s">
        <v>2290</v>
      </c>
      <c r="L216" s="69" t="s">
        <v>3123</v>
      </c>
    </row>
    <row r="217" spans="1:12" ht="39.75" customHeight="1" x14ac:dyDescent="0.25">
      <c r="A217" s="53">
        <v>196</v>
      </c>
      <c r="B217" s="269" t="s">
        <v>920</v>
      </c>
      <c r="C217" s="82" t="s">
        <v>2286</v>
      </c>
      <c r="D217" s="63" t="s">
        <v>1188</v>
      </c>
      <c r="E217" s="63" t="s">
        <v>1189</v>
      </c>
      <c r="F217" s="25">
        <v>114569</v>
      </c>
      <c r="G217" s="25" t="s">
        <v>2806</v>
      </c>
      <c r="H217" s="25">
        <v>171093</v>
      </c>
      <c r="I217" s="26">
        <v>37921</v>
      </c>
      <c r="J217" s="65" t="s">
        <v>3032</v>
      </c>
      <c r="K217" s="83" t="s">
        <v>2290</v>
      </c>
      <c r="L217" s="69" t="s">
        <v>3023</v>
      </c>
    </row>
    <row r="218" spans="1:12" ht="69.75" customHeight="1" x14ac:dyDescent="0.25">
      <c r="A218" s="53">
        <v>197</v>
      </c>
      <c r="B218" s="269" t="s">
        <v>1411</v>
      </c>
      <c r="C218" s="64" t="s">
        <v>1191</v>
      </c>
      <c r="D218" s="63" t="s">
        <v>1755</v>
      </c>
      <c r="E218" s="60" t="s">
        <v>1192</v>
      </c>
      <c r="F218" s="43">
        <v>374000</v>
      </c>
      <c r="G218" s="43" t="s">
        <v>2806</v>
      </c>
      <c r="H218" s="25">
        <v>269184.18</v>
      </c>
      <c r="I218" s="47">
        <v>41920</v>
      </c>
      <c r="J218" s="65" t="s">
        <v>3122</v>
      </c>
      <c r="K218" s="83" t="s">
        <v>2290</v>
      </c>
      <c r="L218" s="69" t="s">
        <v>3141</v>
      </c>
    </row>
    <row r="219" spans="1:12" ht="63" customHeight="1" x14ac:dyDescent="0.25">
      <c r="A219" s="53">
        <v>198</v>
      </c>
      <c r="B219" s="269" t="s">
        <v>920</v>
      </c>
      <c r="C219" s="82" t="s">
        <v>1195</v>
      </c>
      <c r="D219" s="63" t="s">
        <v>1196</v>
      </c>
      <c r="E219" s="63" t="s">
        <v>1197</v>
      </c>
      <c r="F219" s="25">
        <v>1258245.56</v>
      </c>
      <c r="G219" s="43" t="s">
        <v>2806</v>
      </c>
      <c r="H219" s="25">
        <v>1258245.56</v>
      </c>
      <c r="I219" s="26">
        <v>42965</v>
      </c>
      <c r="J219" s="65" t="s">
        <v>3018</v>
      </c>
      <c r="K219" s="83" t="s">
        <v>2290</v>
      </c>
      <c r="L219" s="217" t="s">
        <v>3459</v>
      </c>
    </row>
    <row r="220" spans="1:12" ht="31.5" customHeight="1" x14ac:dyDescent="0.25">
      <c r="A220" s="53">
        <v>199</v>
      </c>
      <c r="B220" s="269" t="s">
        <v>80</v>
      </c>
      <c r="C220" s="82" t="s">
        <v>1213</v>
      </c>
      <c r="D220" s="63" t="s">
        <v>1214</v>
      </c>
      <c r="E220" s="63" t="s">
        <v>1215</v>
      </c>
      <c r="F220" s="25">
        <v>9386.2000000000007</v>
      </c>
      <c r="G220" s="43" t="s">
        <v>2806</v>
      </c>
      <c r="H220" s="25">
        <v>9386.2000000000007</v>
      </c>
      <c r="I220" s="26">
        <v>43308</v>
      </c>
      <c r="J220" s="65" t="s">
        <v>1749</v>
      </c>
      <c r="K220" s="83" t="s">
        <v>2290</v>
      </c>
      <c r="L220" s="217" t="s">
        <v>2809</v>
      </c>
    </row>
    <row r="221" spans="1:12" ht="36.75" customHeight="1" x14ac:dyDescent="0.25">
      <c r="A221" s="53">
        <v>200</v>
      </c>
      <c r="B221" s="269" t="s">
        <v>80</v>
      </c>
      <c r="C221" s="82" t="s">
        <v>1213</v>
      </c>
      <c r="D221" s="63" t="s">
        <v>1216</v>
      </c>
      <c r="E221" s="63" t="s">
        <v>1217</v>
      </c>
      <c r="F221" s="25">
        <v>13881</v>
      </c>
      <c r="G221" s="43" t="s">
        <v>2806</v>
      </c>
      <c r="H221" s="25">
        <v>13881</v>
      </c>
      <c r="I221" s="26">
        <v>43308</v>
      </c>
      <c r="J221" s="65" t="s">
        <v>1749</v>
      </c>
      <c r="K221" s="83" t="s">
        <v>2290</v>
      </c>
      <c r="L221" s="217" t="s">
        <v>2809</v>
      </c>
    </row>
    <row r="222" spans="1:12" ht="32.25" customHeight="1" x14ac:dyDescent="0.25">
      <c r="A222" s="53">
        <v>201</v>
      </c>
      <c r="B222" s="269" t="s">
        <v>80</v>
      </c>
      <c r="C222" s="82" t="s">
        <v>1218</v>
      </c>
      <c r="D222" s="63" t="s">
        <v>1219</v>
      </c>
      <c r="E222" s="63" t="s">
        <v>1220</v>
      </c>
      <c r="F222" s="25">
        <v>6345.6</v>
      </c>
      <c r="G222" s="43" t="s">
        <v>2806</v>
      </c>
      <c r="H222" s="25">
        <v>6345.6</v>
      </c>
      <c r="I222" s="26">
        <v>43308</v>
      </c>
      <c r="J222" s="65" t="s">
        <v>1749</v>
      </c>
      <c r="K222" s="83" t="s">
        <v>2290</v>
      </c>
      <c r="L222" s="217" t="s">
        <v>2809</v>
      </c>
    </row>
    <row r="223" spans="1:12" ht="28.5" customHeight="1" x14ac:dyDescent="0.25">
      <c r="A223" s="53">
        <v>202</v>
      </c>
      <c r="B223" s="269" t="s">
        <v>80</v>
      </c>
      <c r="C223" s="82" t="s">
        <v>1218</v>
      </c>
      <c r="D223" s="63" t="s">
        <v>1221</v>
      </c>
      <c r="E223" s="63" t="s">
        <v>1222</v>
      </c>
      <c r="F223" s="25">
        <v>5750.7</v>
      </c>
      <c r="G223" s="43" t="s">
        <v>2806</v>
      </c>
      <c r="H223" s="25">
        <v>5750.7</v>
      </c>
      <c r="I223" s="26">
        <v>43308</v>
      </c>
      <c r="J223" s="65" t="s">
        <v>1749</v>
      </c>
      <c r="K223" s="83" t="s">
        <v>2290</v>
      </c>
      <c r="L223" s="217" t="s">
        <v>2809</v>
      </c>
    </row>
    <row r="224" spans="1:12" ht="31.5" customHeight="1" x14ac:dyDescent="0.25">
      <c r="A224" s="53">
        <v>203</v>
      </c>
      <c r="B224" s="269" t="s">
        <v>80</v>
      </c>
      <c r="C224" s="82" t="s">
        <v>1223</v>
      </c>
      <c r="D224" s="63" t="s">
        <v>1224</v>
      </c>
      <c r="E224" s="63" t="s">
        <v>1225</v>
      </c>
      <c r="F224" s="25">
        <v>1</v>
      </c>
      <c r="G224" s="43" t="s">
        <v>2806</v>
      </c>
      <c r="H224" s="25">
        <v>1</v>
      </c>
      <c r="I224" s="26">
        <v>43308</v>
      </c>
      <c r="J224" s="65" t="s">
        <v>1749</v>
      </c>
      <c r="K224" s="83" t="s">
        <v>2290</v>
      </c>
      <c r="L224" s="217" t="s">
        <v>2809</v>
      </c>
    </row>
    <row r="225" spans="1:12" ht="33.75" customHeight="1" x14ac:dyDescent="0.25">
      <c r="A225" s="53">
        <v>204</v>
      </c>
      <c r="B225" s="269" t="s">
        <v>80</v>
      </c>
      <c r="C225" s="82" t="s">
        <v>1226</v>
      </c>
      <c r="D225" s="63" t="s">
        <v>1227</v>
      </c>
      <c r="E225" s="63" t="s">
        <v>1228</v>
      </c>
      <c r="F225" s="25">
        <v>1</v>
      </c>
      <c r="G225" s="43" t="s">
        <v>2806</v>
      </c>
      <c r="H225" s="25">
        <v>1</v>
      </c>
      <c r="I225" s="26">
        <v>43312</v>
      </c>
      <c r="J225" s="65" t="s">
        <v>3093</v>
      </c>
      <c r="K225" s="83" t="s">
        <v>2290</v>
      </c>
      <c r="L225" s="217" t="s">
        <v>2809</v>
      </c>
    </row>
    <row r="226" spans="1:12" ht="34.5" customHeight="1" x14ac:dyDescent="0.25">
      <c r="A226" s="53">
        <v>205</v>
      </c>
      <c r="B226" s="269" t="s">
        <v>80</v>
      </c>
      <c r="C226" s="82" t="s">
        <v>1226</v>
      </c>
      <c r="D226" s="63" t="s">
        <v>1227</v>
      </c>
      <c r="E226" s="63" t="s">
        <v>1229</v>
      </c>
      <c r="F226" s="25">
        <v>1</v>
      </c>
      <c r="G226" s="43" t="s">
        <v>2806</v>
      </c>
      <c r="H226" s="25">
        <v>1</v>
      </c>
      <c r="I226" s="26">
        <v>43308</v>
      </c>
      <c r="J226" s="65" t="s">
        <v>1749</v>
      </c>
      <c r="K226" s="83" t="s">
        <v>2290</v>
      </c>
      <c r="L226" s="217" t="s">
        <v>2809</v>
      </c>
    </row>
    <row r="227" spans="1:12" ht="33" customHeight="1" x14ac:dyDescent="0.25">
      <c r="A227" s="53">
        <v>206</v>
      </c>
      <c r="B227" s="269" t="s">
        <v>80</v>
      </c>
      <c r="C227" s="82" t="s">
        <v>1223</v>
      </c>
      <c r="D227" s="63" t="s">
        <v>1230</v>
      </c>
      <c r="E227" s="63" t="s">
        <v>1231</v>
      </c>
      <c r="F227" s="25">
        <v>15864</v>
      </c>
      <c r="G227" s="43" t="s">
        <v>2806</v>
      </c>
      <c r="H227" s="25">
        <v>15864</v>
      </c>
      <c r="I227" s="26" t="s">
        <v>1748</v>
      </c>
      <c r="J227" s="65" t="s">
        <v>1749</v>
      </c>
      <c r="K227" s="83" t="s">
        <v>2290</v>
      </c>
      <c r="L227" s="217" t="s">
        <v>2809</v>
      </c>
    </row>
    <row r="228" spans="1:12" ht="32.25" customHeight="1" x14ac:dyDescent="0.25">
      <c r="A228" s="53">
        <v>207</v>
      </c>
      <c r="B228" s="269" t="s">
        <v>80</v>
      </c>
      <c r="C228" s="82" t="s">
        <v>1223</v>
      </c>
      <c r="D228" s="63" t="s">
        <v>1232</v>
      </c>
      <c r="E228" s="63" t="s">
        <v>1233</v>
      </c>
      <c r="F228" s="25">
        <v>8857.4</v>
      </c>
      <c r="G228" s="43" t="s">
        <v>2806</v>
      </c>
      <c r="H228" s="25">
        <v>8857.4</v>
      </c>
      <c r="I228" s="26">
        <v>43308</v>
      </c>
      <c r="J228" s="65" t="s">
        <v>1749</v>
      </c>
      <c r="K228" s="83" t="s">
        <v>2290</v>
      </c>
      <c r="L228" s="217" t="s">
        <v>2809</v>
      </c>
    </row>
    <row r="229" spans="1:12" ht="31.5" customHeight="1" x14ac:dyDescent="0.25">
      <c r="A229" s="53">
        <v>208</v>
      </c>
      <c r="B229" s="269" t="s">
        <v>80</v>
      </c>
      <c r="C229" s="82" t="s">
        <v>1223</v>
      </c>
      <c r="D229" s="63" t="s">
        <v>1234</v>
      </c>
      <c r="E229" s="63" t="s">
        <v>1235</v>
      </c>
      <c r="F229" s="25">
        <v>10675.28</v>
      </c>
      <c r="G229" s="43" t="s">
        <v>2806</v>
      </c>
      <c r="H229" s="25">
        <v>10675.28</v>
      </c>
      <c r="I229" s="26">
        <v>43308</v>
      </c>
      <c r="J229" s="65" t="s">
        <v>1749</v>
      </c>
      <c r="K229" s="83" t="s">
        <v>2290</v>
      </c>
      <c r="L229" s="217" t="s">
        <v>2809</v>
      </c>
    </row>
    <row r="230" spans="1:12" ht="36.75" customHeight="1" x14ac:dyDescent="0.25">
      <c r="A230" s="53">
        <v>209</v>
      </c>
      <c r="B230" s="269" t="s">
        <v>80</v>
      </c>
      <c r="C230" s="82" t="s">
        <v>1223</v>
      </c>
      <c r="D230" s="63" t="s">
        <v>1224</v>
      </c>
      <c r="E230" s="63" t="s">
        <v>1236</v>
      </c>
      <c r="F230" s="25">
        <v>1</v>
      </c>
      <c r="G230" s="25" t="s">
        <v>2806</v>
      </c>
      <c r="H230" s="25">
        <v>1</v>
      </c>
      <c r="I230" s="26">
        <v>43308</v>
      </c>
      <c r="J230" s="65" t="s">
        <v>1749</v>
      </c>
      <c r="K230" s="83" t="s">
        <v>2290</v>
      </c>
      <c r="L230" s="217" t="s">
        <v>2809</v>
      </c>
    </row>
    <row r="231" spans="1:12" ht="39.75" customHeight="1" x14ac:dyDescent="0.25">
      <c r="A231" s="53">
        <v>210</v>
      </c>
      <c r="B231" s="269" t="s">
        <v>80</v>
      </c>
      <c r="C231" s="82" t="s">
        <v>1237</v>
      </c>
      <c r="D231" s="63" t="s">
        <v>1238</v>
      </c>
      <c r="E231" s="63" t="s">
        <v>1239</v>
      </c>
      <c r="F231" s="25">
        <v>197415</v>
      </c>
      <c r="G231" s="25" t="s">
        <v>2806</v>
      </c>
      <c r="H231" s="25">
        <v>197415</v>
      </c>
      <c r="I231" s="26">
        <v>37915</v>
      </c>
      <c r="J231" s="65" t="s">
        <v>3154</v>
      </c>
      <c r="K231" s="83" t="s">
        <v>2290</v>
      </c>
      <c r="L231" s="217" t="s">
        <v>2809</v>
      </c>
    </row>
    <row r="232" spans="1:12" ht="56.25" customHeight="1" x14ac:dyDescent="0.25">
      <c r="A232" s="53">
        <v>211</v>
      </c>
      <c r="B232" s="269" t="s">
        <v>1908</v>
      </c>
      <c r="C232" s="82" t="s">
        <v>1223</v>
      </c>
      <c r="D232" s="63" t="s">
        <v>1981</v>
      </c>
      <c r="E232" s="63" t="s">
        <v>1240</v>
      </c>
      <c r="F232" s="25">
        <v>2438228</v>
      </c>
      <c r="G232" s="25">
        <v>0</v>
      </c>
      <c r="H232" s="27" t="s">
        <v>1515</v>
      </c>
      <c r="I232" s="26">
        <v>43306</v>
      </c>
      <c r="J232" s="65" t="s">
        <v>3022</v>
      </c>
      <c r="K232" s="83" t="s">
        <v>2290</v>
      </c>
      <c r="L232" s="217" t="s">
        <v>2809</v>
      </c>
    </row>
    <row r="233" spans="1:12" ht="56.25" customHeight="1" x14ac:dyDescent="0.25">
      <c r="A233" s="53">
        <v>212</v>
      </c>
      <c r="B233" s="269" t="s">
        <v>1909</v>
      </c>
      <c r="C233" s="82" t="s">
        <v>1223</v>
      </c>
      <c r="D233" s="63" t="s">
        <v>3121</v>
      </c>
      <c r="E233" s="63" t="s">
        <v>1241</v>
      </c>
      <c r="F233" s="25">
        <v>12572335</v>
      </c>
      <c r="G233" s="25">
        <v>0</v>
      </c>
      <c r="H233" s="27" t="s">
        <v>1515</v>
      </c>
      <c r="I233" s="26">
        <v>43347</v>
      </c>
      <c r="J233" s="65" t="s">
        <v>3020</v>
      </c>
      <c r="K233" s="83" t="s">
        <v>2290</v>
      </c>
      <c r="L233" s="217" t="s">
        <v>2809</v>
      </c>
    </row>
    <row r="234" spans="1:12" ht="39" customHeight="1" x14ac:dyDescent="0.25">
      <c r="A234" s="53">
        <v>213</v>
      </c>
      <c r="B234" s="269" t="s">
        <v>1242</v>
      </c>
      <c r="C234" s="82" t="s">
        <v>1243</v>
      </c>
      <c r="D234" s="63" t="s">
        <v>3120</v>
      </c>
      <c r="E234" s="63" t="s">
        <v>1244</v>
      </c>
      <c r="F234" s="25">
        <v>1428960</v>
      </c>
      <c r="G234" s="25">
        <v>0</v>
      </c>
      <c r="H234" s="27" t="s">
        <v>1515</v>
      </c>
      <c r="I234" s="26">
        <v>43334</v>
      </c>
      <c r="J234" s="65" t="s">
        <v>3021</v>
      </c>
      <c r="K234" s="83" t="s">
        <v>2290</v>
      </c>
      <c r="L234" s="217" t="s">
        <v>2809</v>
      </c>
    </row>
    <row r="235" spans="1:12" ht="27.75" customHeight="1" x14ac:dyDescent="0.25">
      <c r="A235" s="53">
        <v>214</v>
      </c>
      <c r="B235" s="269" t="s">
        <v>80</v>
      </c>
      <c r="C235" s="82" t="s">
        <v>1223</v>
      </c>
      <c r="D235" s="63" t="s">
        <v>1245</v>
      </c>
      <c r="E235" s="63" t="s">
        <v>1246</v>
      </c>
      <c r="F235" s="25">
        <v>18161.84</v>
      </c>
      <c r="G235" s="25" t="s">
        <v>2806</v>
      </c>
      <c r="H235" s="25">
        <v>18161.84</v>
      </c>
      <c r="I235" s="26">
        <v>43328</v>
      </c>
      <c r="J235" s="65" t="s">
        <v>3119</v>
      </c>
      <c r="K235" s="83" t="s">
        <v>2290</v>
      </c>
      <c r="L235" s="217" t="s">
        <v>2809</v>
      </c>
    </row>
    <row r="236" spans="1:12" ht="51" customHeight="1" x14ac:dyDescent="0.25">
      <c r="A236" s="53">
        <v>215</v>
      </c>
      <c r="B236" s="269" t="s">
        <v>80</v>
      </c>
      <c r="C236" s="82" t="s">
        <v>1247</v>
      </c>
      <c r="D236" s="63" t="s">
        <v>1238</v>
      </c>
      <c r="E236" s="63" t="s">
        <v>1248</v>
      </c>
      <c r="F236" s="25">
        <v>197415</v>
      </c>
      <c r="G236" s="25" t="s">
        <v>2806</v>
      </c>
      <c r="H236" s="25">
        <v>197415</v>
      </c>
      <c r="I236" s="26">
        <v>43329</v>
      </c>
      <c r="J236" s="65" t="s">
        <v>3117</v>
      </c>
      <c r="K236" s="83" t="s">
        <v>2290</v>
      </c>
      <c r="L236" s="69" t="s">
        <v>3118</v>
      </c>
    </row>
    <row r="237" spans="1:12" ht="37.5" customHeight="1" x14ac:dyDescent="0.25">
      <c r="A237" s="53">
        <v>217</v>
      </c>
      <c r="B237" s="269" t="s">
        <v>1912</v>
      </c>
      <c r="C237" s="82" t="s">
        <v>1261</v>
      </c>
      <c r="D237" s="63" t="s">
        <v>1286</v>
      </c>
      <c r="E237" s="63" t="s">
        <v>1262</v>
      </c>
      <c r="F237" s="25">
        <v>1</v>
      </c>
      <c r="G237" s="25">
        <v>0</v>
      </c>
      <c r="H237" s="27" t="s">
        <v>1515</v>
      </c>
      <c r="I237" s="26">
        <v>43360</v>
      </c>
      <c r="J237" s="308" t="s">
        <v>3116</v>
      </c>
      <c r="K237" s="83" t="s">
        <v>2290</v>
      </c>
      <c r="L237" s="217" t="s">
        <v>2809</v>
      </c>
    </row>
    <row r="238" spans="1:12" ht="29.25" customHeight="1" x14ac:dyDescent="0.25">
      <c r="A238" s="53">
        <v>218</v>
      </c>
      <c r="B238" s="269" t="s">
        <v>1263</v>
      </c>
      <c r="C238" s="82" t="s">
        <v>1264</v>
      </c>
      <c r="D238" s="63" t="s">
        <v>1265</v>
      </c>
      <c r="E238" s="63" t="s">
        <v>1266</v>
      </c>
      <c r="F238" s="25">
        <v>1843402.8</v>
      </c>
      <c r="G238" s="25">
        <v>0</v>
      </c>
      <c r="H238" s="25">
        <v>1843402.8</v>
      </c>
      <c r="I238" s="38">
        <v>43375</v>
      </c>
      <c r="J238" s="308" t="s">
        <v>3115</v>
      </c>
      <c r="K238" s="83" t="s">
        <v>2290</v>
      </c>
      <c r="L238" s="217" t="s">
        <v>2809</v>
      </c>
    </row>
    <row r="239" spans="1:12" ht="40.5" customHeight="1" x14ac:dyDescent="0.25">
      <c r="A239" s="53">
        <v>219</v>
      </c>
      <c r="B239" s="269" t="s">
        <v>1910</v>
      </c>
      <c r="C239" s="82" t="s">
        <v>1267</v>
      </c>
      <c r="D239" s="63" t="s">
        <v>1311</v>
      </c>
      <c r="E239" s="63" t="s">
        <v>1268</v>
      </c>
      <c r="F239" s="25">
        <v>1</v>
      </c>
      <c r="G239" s="25">
        <v>0</v>
      </c>
      <c r="H239" s="27" t="s">
        <v>1515</v>
      </c>
      <c r="I239" s="38">
        <v>43426</v>
      </c>
      <c r="J239" s="308" t="s">
        <v>3114</v>
      </c>
      <c r="K239" s="83" t="s">
        <v>2290</v>
      </c>
      <c r="L239" s="217" t="s">
        <v>2809</v>
      </c>
    </row>
    <row r="240" spans="1:12" ht="45.75" customHeight="1" x14ac:dyDescent="0.25">
      <c r="A240" s="53">
        <v>220</v>
      </c>
      <c r="B240" s="269" t="s">
        <v>1911</v>
      </c>
      <c r="C240" s="82" t="s">
        <v>1269</v>
      </c>
      <c r="D240" s="63" t="s">
        <v>1311</v>
      </c>
      <c r="E240" s="63" t="s">
        <v>1270</v>
      </c>
      <c r="F240" s="25">
        <v>1</v>
      </c>
      <c r="G240" s="25">
        <v>0</v>
      </c>
      <c r="H240" s="27" t="s">
        <v>1515</v>
      </c>
      <c r="I240" s="38">
        <v>43354</v>
      </c>
      <c r="J240" s="308" t="s">
        <v>3113</v>
      </c>
      <c r="K240" s="83" t="s">
        <v>2290</v>
      </c>
      <c r="L240" s="217" t="s">
        <v>2809</v>
      </c>
    </row>
    <row r="241" spans="1:12" ht="33" customHeight="1" x14ac:dyDescent="0.25">
      <c r="A241" s="53">
        <v>221</v>
      </c>
      <c r="B241" s="269" t="s">
        <v>1363</v>
      </c>
      <c r="C241" s="82" t="s">
        <v>1264</v>
      </c>
      <c r="D241" s="63" t="s">
        <v>2528</v>
      </c>
      <c r="E241" s="63" t="s">
        <v>1309</v>
      </c>
      <c r="F241" s="25">
        <v>452011.81</v>
      </c>
      <c r="G241" s="25" t="s">
        <v>2806</v>
      </c>
      <c r="H241" s="25">
        <v>452011.81</v>
      </c>
      <c r="I241" s="38">
        <v>43516</v>
      </c>
      <c r="J241" s="308" t="s">
        <v>1310</v>
      </c>
      <c r="K241" s="83" t="s">
        <v>2290</v>
      </c>
      <c r="L241" s="217" t="s">
        <v>2809</v>
      </c>
    </row>
    <row r="242" spans="1:12" ht="66.75" customHeight="1" x14ac:dyDescent="0.25">
      <c r="A242" s="53">
        <v>222</v>
      </c>
      <c r="B242" s="269" t="s">
        <v>1362</v>
      </c>
      <c r="C242" s="82" t="s">
        <v>1361</v>
      </c>
      <c r="D242" s="63" t="s">
        <v>2504</v>
      </c>
      <c r="E242" s="63" t="s">
        <v>1359</v>
      </c>
      <c r="F242" s="25">
        <v>33634</v>
      </c>
      <c r="G242" s="25" t="s">
        <v>2806</v>
      </c>
      <c r="H242" s="25">
        <v>33634</v>
      </c>
      <c r="I242" s="38">
        <v>42439</v>
      </c>
      <c r="J242" s="308" t="s">
        <v>3112</v>
      </c>
      <c r="K242" s="83" t="s">
        <v>2290</v>
      </c>
      <c r="L242" s="217" t="s">
        <v>2809</v>
      </c>
    </row>
    <row r="243" spans="1:12" ht="27.75" customHeight="1" x14ac:dyDescent="0.25">
      <c r="A243" s="53">
        <v>223</v>
      </c>
      <c r="B243" s="269" t="s">
        <v>1516</v>
      </c>
      <c r="C243" s="82" t="s">
        <v>1517</v>
      </c>
      <c r="D243" s="63" t="s">
        <v>1518</v>
      </c>
      <c r="E243" s="63" t="s">
        <v>1520</v>
      </c>
      <c r="F243" s="25">
        <v>1</v>
      </c>
      <c r="G243" s="25" t="s">
        <v>2806</v>
      </c>
      <c r="H243" s="45">
        <v>1</v>
      </c>
      <c r="I243" s="38">
        <v>43567</v>
      </c>
      <c r="J243" s="308" t="s">
        <v>1522</v>
      </c>
      <c r="K243" s="83" t="s">
        <v>2290</v>
      </c>
      <c r="L243" s="217" t="s">
        <v>2809</v>
      </c>
    </row>
    <row r="244" spans="1:12" ht="30.75" customHeight="1" x14ac:dyDescent="0.25">
      <c r="A244" s="53">
        <v>224</v>
      </c>
      <c r="B244" s="269" t="s">
        <v>1516</v>
      </c>
      <c r="C244" s="82" t="s">
        <v>1517</v>
      </c>
      <c r="D244" s="63" t="s">
        <v>1519</v>
      </c>
      <c r="E244" s="63" t="s">
        <v>1521</v>
      </c>
      <c r="F244" s="25">
        <v>1</v>
      </c>
      <c r="G244" s="25" t="s">
        <v>2806</v>
      </c>
      <c r="H244" s="45">
        <v>1</v>
      </c>
      <c r="I244" s="38">
        <v>43566</v>
      </c>
      <c r="J244" s="308" t="s">
        <v>1522</v>
      </c>
      <c r="K244" s="83" t="s">
        <v>2290</v>
      </c>
      <c r="L244" s="217" t="s">
        <v>2809</v>
      </c>
    </row>
    <row r="245" spans="1:12" ht="33" customHeight="1" x14ac:dyDescent="0.25">
      <c r="A245" s="53">
        <v>225</v>
      </c>
      <c r="B245" s="269" t="s">
        <v>1516</v>
      </c>
      <c r="C245" s="82" t="s">
        <v>1622</v>
      </c>
      <c r="D245" s="63" t="s">
        <v>1623</v>
      </c>
      <c r="E245" s="63" t="s">
        <v>1624</v>
      </c>
      <c r="F245" s="25">
        <v>3767.7</v>
      </c>
      <c r="G245" s="25" t="s">
        <v>2806</v>
      </c>
      <c r="H245" s="25">
        <v>3767.7</v>
      </c>
      <c r="I245" s="38">
        <v>43384</v>
      </c>
      <c r="J245" s="308" t="s">
        <v>2505</v>
      </c>
      <c r="K245" s="83" t="s">
        <v>2290</v>
      </c>
      <c r="L245" s="217" t="s">
        <v>2809</v>
      </c>
    </row>
    <row r="246" spans="1:12" ht="30" customHeight="1" x14ac:dyDescent="0.25">
      <c r="A246" s="53">
        <v>226</v>
      </c>
      <c r="B246" s="269" t="s">
        <v>1516</v>
      </c>
      <c r="C246" s="82" t="s">
        <v>1622</v>
      </c>
      <c r="D246" s="63" t="s">
        <v>1625</v>
      </c>
      <c r="E246" s="63" t="s">
        <v>1626</v>
      </c>
      <c r="F246" s="25">
        <v>1</v>
      </c>
      <c r="G246" s="25" t="s">
        <v>2806</v>
      </c>
      <c r="H246" s="25">
        <v>1</v>
      </c>
      <c r="I246" s="38">
        <v>43384</v>
      </c>
      <c r="J246" s="308" t="s">
        <v>2505</v>
      </c>
      <c r="K246" s="83" t="s">
        <v>2290</v>
      </c>
      <c r="L246" s="217" t="s">
        <v>2809</v>
      </c>
    </row>
    <row r="247" spans="1:12" ht="33" customHeight="1" x14ac:dyDescent="0.25">
      <c r="A247" s="53">
        <v>227</v>
      </c>
      <c r="B247" s="269" t="s">
        <v>1737</v>
      </c>
      <c r="C247" s="219" t="s">
        <v>1739</v>
      </c>
      <c r="D247" s="27" t="s">
        <v>1740</v>
      </c>
      <c r="E247" s="27" t="s">
        <v>1738</v>
      </c>
      <c r="F247" s="25">
        <v>622089.84</v>
      </c>
      <c r="G247" s="25" t="s">
        <v>2806</v>
      </c>
      <c r="H247" s="25">
        <v>622089.84</v>
      </c>
      <c r="I247" s="38">
        <v>43691</v>
      </c>
      <c r="J247" s="308" t="s">
        <v>1741</v>
      </c>
      <c r="K247" s="83" t="s">
        <v>2290</v>
      </c>
      <c r="L247" s="217" t="s">
        <v>2809</v>
      </c>
    </row>
    <row r="248" spans="1:12" ht="38.25" customHeight="1" x14ac:dyDescent="0.25">
      <c r="A248" s="53">
        <v>228</v>
      </c>
      <c r="B248" s="269" t="s">
        <v>1737</v>
      </c>
      <c r="C248" s="82" t="s">
        <v>1745</v>
      </c>
      <c r="D248" s="63" t="s">
        <v>1742</v>
      </c>
      <c r="E248" s="63" t="s">
        <v>1743</v>
      </c>
      <c r="F248" s="25">
        <v>517682.55</v>
      </c>
      <c r="G248" s="25" t="s">
        <v>2806</v>
      </c>
      <c r="H248" s="25">
        <v>517682.55</v>
      </c>
      <c r="I248" s="38">
        <v>43691</v>
      </c>
      <c r="J248" s="308" t="s">
        <v>1741</v>
      </c>
      <c r="K248" s="83" t="s">
        <v>2290</v>
      </c>
      <c r="L248" s="217" t="s">
        <v>3138</v>
      </c>
    </row>
    <row r="249" spans="1:12" ht="39.75" customHeight="1" x14ac:dyDescent="0.25">
      <c r="A249" s="53">
        <v>229</v>
      </c>
      <c r="B249" s="269" t="s">
        <v>1737</v>
      </c>
      <c r="C249" s="82" t="s">
        <v>1744</v>
      </c>
      <c r="D249" s="63" t="s">
        <v>1746</v>
      </c>
      <c r="E249" s="63" t="s">
        <v>1747</v>
      </c>
      <c r="F249" s="25">
        <v>222338.54</v>
      </c>
      <c r="G249" s="25" t="s">
        <v>2806</v>
      </c>
      <c r="H249" s="25">
        <v>222338.54</v>
      </c>
      <c r="I249" s="38">
        <v>43691</v>
      </c>
      <c r="J249" s="308" t="s">
        <v>1741</v>
      </c>
      <c r="K249" s="83" t="s">
        <v>2290</v>
      </c>
      <c r="L249" s="217" t="s">
        <v>3138</v>
      </c>
    </row>
    <row r="250" spans="1:12" ht="34.5" customHeight="1" x14ac:dyDescent="0.25">
      <c r="A250" s="53">
        <v>230</v>
      </c>
      <c r="B250" s="269" t="s">
        <v>1411</v>
      </c>
      <c r="C250" s="82" t="s">
        <v>1750</v>
      </c>
      <c r="D250" s="63" t="s">
        <v>1751</v>
      </c>
      <c r="E250" s="63" t="s">
        <v>1752</v>
      </c>
      <c r="F250" s="25">
        <v>214338.36</v>
      </c>
      <c r="G250" s="25" t="s">
        <v>2806</v>
      </c>
      <c r="H250" s="25">
        <v>214338.36</v>
      </c>
      <c r="I250" s="38">
        <v>43699</v>
      </c>
      <c r="J250" s="308" t="s">
        <v>1753</v>
      </c>
      <c r="K250" s="83" t="s">
        <v>2290</v>
      </c>
      <c r="L250" s="217" t="s">
        <v>2809</v>
      </c>
    </row>
    <row r="251" spans="1:12" ht="38.25" customHeight="1" x14ac:dyDescent="0.25">
      <c r="A251" s="53">
        <v>231</v>
      </c>
      <c r="B251" s="269" t="s">
        <v>1806</v>
      </c>
      <c r="C251" s="82" t="s">
        <v>1807</v>
      </c>
      <c r="D251" s="63" t="s">
        <v>1808</v>
      </c>
      <c r="E251" s="63" t="s">
        <v>1809</v>
      </c>
      <c r="F251" s="25">
        <v>209678.34</v>
      </c>
      <c r="G251" s="25" t="s">
        <v>2806</v>
      </c>
      <c r="H251" s="25">
        <v>209678.34</v>
      </c>
      <c r="I251" s="38">
        <v>43816</v>
      </c>
      <c r="J251" s="308" t="s">
        <v>1810</v>
      </c>
      <c r="K251" s="83" t="s">
        <v>2290</v>
      </c>
      <c r="L251" s="217" t="s">
        <v>2809</v>
      </c>
    </row>
    <row r="252" spans="1:12" ht="30" customHeight="1" x14ac:dyDescent="0.25">
      <c r="A252" s="53">
        <v>232</v>
      </c>
      <c r="B252" s="269" t="s">
        <v>1806</v>
      </c>
      <c r="C252" s="82" t="s">
        <v>1811</v>
      </c>
      <c r="D252" s="63" t="s">
        <v>1812</v>
      </c>
      <c r="E252" s="63" t="s">
        <v>1813</v>
      </c>
      <c r="F252" s="25">
        <v>800452.02</v>
      </c>
      <c r="G252" s="25" t="s">
        <v>2806</v>
      </c>
      <c r="H252" s="25">
        <v>800452.02</v>
      </c>
      <c r="I252" s="38">
        <v>43816</v>
      </c>
      <c r="J252" s="308" t="s">
        <v>1810</v>
      </c>
      <c r="K252" s="83" t="s">
        <v>2290</v>
      </c>
      <c r="L252" s="217" t="s">
        <v>2809</v>
      </c>
    </row>
    <row r="253" spans="1:12" ht="39.75" customHeight="1" x14ac:dyDescent="0.25">
      <c r="A253" s="53">
        <v>233</v>
      </c>
      <c r="B253" s="269" t="s">
        <v>1806</v>
      </c>
      <c r="C253" s="82" t="s">
        <v>1814</v>
      </c>
      <c r="D253" s="63" t="s">
        <v>1815</v>
      </c>
      <c r="E253" s="63" t="s">
        <v>1816</v>
      </c>
      <c r="F253" s="25">
        <v>318308.96000000002</v>
      </c>
      <c r="G253" s="25" t="s">
        <v>2806</v>
      </c>
      <c r="H253" s="25">
        <v>318308.96000000002</v>
      </c>
      <c r="I253" s="38">
        <v>43810</v>
      </c>
      <c r="J253" s="308" t="s">
        <v>3111</v>
      </c>
      <c r="K253" s="83" t="s">
        <v>2290</v>
      </c>
      <c r="L253" s="217" t="s">
        <v>3138</v>
      </c>
    </row>
    <row r="254" spans="1:12" ht="40.5" customHeight="1" x14ac:dyDescent="0.25">
      <c r="A254" s="53">
        <v>234</v>
      </c>
      <c r="B254" s="269" t="s">
        <v>1806</v>
      </c>
      <c r="C254" s="82" t="s">
        <v>1817</v>
      </c>
      <c r="D254" s="63" t="s">
        <v>1818</v>
      </c>
      <c r="E254" s="63" t="s">
        <v>1819</v>
      </c>
      <c r="F254" s="25">
        <v>41917.800000000003</v>
      </c>
      <c r="G254" s="25" t="s">
        <v>2806</v>
      </c>
      <c r="H254" s="25">
        <v>41917.800000000003</v>
      </c>
      <c r="I254" s="38">
        <v>43810</v>
      </c>
      <c r="J254" s="308" t="s">
        <v>3111</v>
      </c>
      <c r="K254" s="83" t="s">
        <v>2290</v>
      </c>
      <c r="L254" s="217" t="s">
        <v>3138</v>
      </c>
    </row>
    <row r="255" spans="1:12" ht="36.75" customHeight="1" x14ac:dyDescent="0.25">
      <c r="A255" s="53">
        <v>235</v>
      </c>
      <c r="B255" s="269" t="s">
        <v>1806</v>
      </c>
      <c r="C255" s="82" t="s">
        <v>1820</v>
      </c>
      <c r="D255" s="63" t="s">
        <v>1821</v>
      </c>
      <c r="E255" s="63" t="s">
        <v>1822</v>
      </c>
      <c r="F255" s="25">
        <v>317030.94</v>
      </c>
      <c r="G255" s="25" t="s">
        <v>2806</v>
      </c>
      <c r="H255" s="25">
        <v>317030.94</v>
      </c>
      <c r="I255" s="38">
        <v>43810</v>
      </c>
      <c r="J255" s="308" t="s">
        <v>3111</v>
      </c>
      <c r="K255" s="83" t="s">
        <v>2290</v>
      </c>
      <c r="L255" s="217" t="s">
        <v>3138</v>
      </c>
    </row>
    <row r="256" spans="1:12" ht="39.75" customHeight="1" x14ac:dyDescent="0.25">
      <c r="A256" s="53">
        <v>236</v>
      </c>
      <c r="B256" s="269" t="s">
        <v>1806</v>
      </c>
      <c r="C256" s="82" t="s">
        <v>1823</v>
      </c>
      <c r="D256" s="63" t="s">
        <v>1824</v>
      </c>
      <c r="E256" s="63" t="s">
        <v>1825</v>
      </c>
      <c r="F256" s="25">
        <v>25830.880000000001</v>
      </c>
      <c r="G256" s="25" t="s">
        <v>2806</v>
      </c>
      <c r="H256" s="25">
        <v>25830.880000000001</v>
      </c>
      <c r="I256" s="38">
        <v>43810</v>
      </c>
      <c r="J256" s="308" t="s">
        <v>3111</v>
      </c>
      <c r="K256" s="83" t="s">
        <v>2290</v>
      </c>
      <c r="L256" s="217" t="s">
        <v>3138</v>
      </c>
    </row>
    <row r="257" spans="1:12" ht="26.25" customHeight="1" x14ac:dyDescent="0.25">
      <c r="A257" s="53">
        <v>237</v>
      </c>
      <c r="B257" s="269" t="s">
        <v>1806</v>
      </c>
      <c r="C257" s="82" t="s">
        <v>1826</v>
      </c>
      <c r="D257" s="63" t="s">
        <v>1827</v>
      </c>
      <c r="E257" s="63" t="s">
        <v>1828</v>
      </c>
      <c r="F257" s="25">
        <v>392095.66</v>
      </c>
      <c r="G257" s="25" t="s">
        <v>2806</v>
      </c>
      <c r="H257" s="25">
        <v>392095.66</v>
      </c>
      <c r="I257" s="38">
        <v>43810</v>
      </c>
      <c r="J257" s="308" t="s">
        <v>3110</v>
      </c>
      <c r="K257" s="83" t="s">
        <v>2290</v>
      </c>
      <c r="L257" s="217" t="s">
        <v>2809</v>
      </c>
    </row>
    <row r="258" spans="1:12" ht="40.5" customHeight="1" x14ac:dyDescent="0.25">
      <c r="A258" s="53">
        <v>238</v>
      </c>
      <c r="B258" s="269" t="s">
        <v>1806</v>
      </c>
      <c r="C258" s="82" t="s">
        <v>1829</v>
      </c>
      <c r="D258" s="63" t="s">
        <v>1830</v>
      </c>
      <c r="E258" s="63" t="s">
        <v>1831</v>
      </c>
      <c r="F258" s="25">
        <v>209678.34</v>
      </c>
      <c r="G258" s="25" t="s">
        <v>2806</v>
      </c>
      <c r="H258" s="25">
        <v>209678.34</v>
      </c>
      <c r="I258" s="38">
        <v>43810</v>
      </c>
      <c r="J258" s="308" t="s">
        <v>3110</v>
      </c>
      <c r="K258" s="83" t="s">
        <v>2290</v>
      </c>
      <c r="L258" s="217" t="s">
        <v>3138</v>
      </c>
    </row>
    <row r="259" spans="1:12" ht="40.5" customHeight="1" x14ac:dyDescent="0.25">
      <c r="A259" s="53">
        <v>276</v>
      </c>
      <c r="B259" s="269" t="s">
        <v>80</v>
      </c>
      <c r="C259" s="82" t="s">
        <v>1928</v>
      </c>
      <c r="D259" s="63" t="s">
        <v>1929</v>
      </c>
      <c r="E259" s="63" t="s">
        <v>1931</v>
      </c>
      <c r="F259" s="25">
        <v>169181.32</v>
      </c>
      <c r="G259" s="25" t="s">
        <v>2806</v>
      </c>
      <c r="H259" s="25">
        <v>169181.32</v>
      </c>
      <c r="I259" s="38">
        <v>43865</v>
      </c>
      <c r="J259" s="308" t="s">
        <v>1933</v>
      </c>
      <c r="K259" s="83" t="s">
        <v>2290</v>
      </c>
      <c r="L259" s="217" t="s">
        <v>2809</v>
      </c>
    </row>
    <row r="260" spans="1:12" ht="40.5" customHeight="1" x14ac:dyDescent="0.25">
      <c r="A260" s="53">
        <v>277</v>
      </c>
      <c r="B260" s="269" t="s">
        <v>80</v>
      </c>
      <c r="C260" s="82" t="s">
        <v>1928</v>
      </c>
      <c r="D260" s="63" t="s">
        <v>1930</v>
      </c>
      <c r="E260" s="63" t="s">
        <v>1932</v>
      </c>
      <c r="F260" s="25">
        <v>410049.64</v>
      </c>
      <c r="G260" s="25" t="s">
        <v>2806</v>
      </c>
      <c r="H260" s="25">
        <v>410049.64</v>
      </c>
      <c r="I260" s="38">
        <v>43865</v>
      </c>
      <c r="J260" s="308" t="s">
        <v>1933</v>
      </c>
      <c r="K260" s="83" t="s">
        <v>2290</v>
      </c>
      <c r="L260" s="217" t="s">
        <v>2809</v>
      </c>
    </row>
    <row r="261" spans="1:12" ht="37.5" customHeight="1" x14ac:dyDescent="0.25">
      <c r="A261" s="53">
        <v>278</v>
      </c>
      <c r="B261" s="269" t="s">
        <v>80</v>
      </c>
      <c r="C261" s="82" t="s">
        <v>1937</v>
      </c>
      <c r="D261" s="63" t="s">
        <v>1938</v>
      </c>
      <c r="E261" s="63" t="s">
        <v>1939</v>
      </c>
      <c r="F261" s="25">
        <v>184254</v>
      </c>
      <c r="G261" s="25" t="s">
        <v>2806</v>
      </c>
      <c r="H261" s="25">
        <v>184254</v>
      </c>
      <c r="I261" s="38">
        <v>43881</v>
      </c>
      <c r="J261" s="308" t="s">
        <v>1940</v>
      </c>
      <c r="K261" s="83" t="s">
        <v>2290</v>
      </c>
      <c r="L261" s="69" t="s">
        <v>2815</v>
      </c>
    </row>
    <row r="262" spans="1:12" ht="43.5" customHeight="1" x14ac:dyDescent="0.25">
      <c r="A262" s="53">
        <v>279</v>
      </c>
      <c r="B262" s="269" t="s">
        <v>1956</v>
      </c>
      <c r="C262" s="82" t="s">
        <v>1957</v>
      </c>
      <c r="D262" s="63" t="s">
        <v>1958</v>
      </c>
      <c r="E262" s="63" t="s">
        <v>1959</v>
      </c>
      <c r="F262" s="25">
        <v>1050599</v>
      </c>
      <c r="G262" s="25" t="s">
        <v>2806</v>
      </c>
      <c r="H262" s="25">
        <v>1050559</v>
      </c>
      <c r="I262" s="38">
        <v>43633</v>
      </c>
      <c r="J262" s="308" t="s">
        <v>1960</v>
      </c>
      <c r="K262" s="83" t="s">
        <v>2290</v>
      </c>
      <c r="L262" s="217" t="s">
        <v>2809</v>
      </c>
    </row>
    <row r="263" spans="1:12" ht="40.5" customHeight="1" x14ac:dyDescent="0.25">
      <c r="A263" s="53">
        <v>280</v>
      </c>
      <c r="B263" s="269" t="s">
        <v>1961</v>
      </c>
      <c r="C263" s="82" t="s">
        <v>1962</v>
      </c>
      <c r="D263" s="63" t="s">
        <v>1963</v>
      </c>
      <c r="E263" s="63" t="s">
        <v>1964</v>
      </c>
      <c r="F263" s="25">
        <v>4070.47</v>
      </c>
      <c r="G263" s="25" t="s">
        <v>2806</v>
      </c>
      <c r="H263" s="25">
        <v>4070.47</v>
      </c>
      <c r="I263" s="38">
        <v>43935</v>
      </c>
      <c r="J263" s="308" t="s">
        <v>3109</v>
      </c>
      <c r="K263" s="83" t="s">
        <v>2290</v>
      </c>
      <c r="L263" s="69" t="s">
        <v>2816</v>
      </c>
    </row>
    <row r="264" spans="1:12" ht="56.25" customHeight="1" x14ac:dyDescent="0.25">
      <c r="A264" s="53">
        <v>281</v>
      </c>
      <c r="B264" s="269" t="s">
        <v>1965</v>
      </c>
      <c r="C264" s="82" t="s">
        <v>1966</v>
      </c>
      <c r="D264" s="63" t="s">
        <v>1967</v>
      </c>
      <c r="E264" s="63" t="s">
        <v>1968</v>
      </c>
      <c r="F264" s="25">
        <v>1</v>
      </c>
      <c r="G264" s="25" t="s">
        <v>2806</v>
      </c>
      <c r="H264" s="25" t="s">
        <v>1515</v>
      </c>
      <c r="I264" s="38">
        <v>43495</v>
      </c>
      <c r="J264" s="308" t="s">
        <v>1969</v>
      </c>
      <c r="K264" s="83" t="s">
        <v>2290</v>
      </c>
      <c r="L264" s="69" t="s">
        <v>2814</v>
      </c>
    </row>
    <row r="265" spans="1:12" ht="54.75" customHeight="1" x14ac:dyDescent="0.25">
      <c r="A265" s="53">
        <v>282</v>
      </c>
      <c r="B265" s="269" t="s">
        <v>1979</v>
      </c>
      <c r="C265" s="82" t="s">
        <v>1980</v>
      </c>
      <c r="D265" s="63" t="s">
        <v>1981</v>
      </c>
      <c r="E265" s="63" t="s">
        <v>1982</v>
      </c>
      <c r="F265" s="25">
        <v>1</v>
      </c>
      <c r="G265" s="25">
        <v>0</v>
      </c>
      <c r="H265" s="25" t="s">
        <v>1515</v>
      </c>
      <c r="I265" s="38">
        <v>43647</v>
      </c>
      <c r="J265" s="306" t="s">
        <v>2827</v>
      </c>
      <c r="K265" s="83" t="s">
        <v>2290</v>
      </c>
      <c r="L265" s="217" t="s">
        <v>2809</v>
      </c>
    </row>
    <row r="266" spans="1:12" ht="42.75" customHeight="1" x14ac:dyDescent="0.25">
      <c r="A266" s="189" t="s">
        <v>2159</v>
      </c>
      <c r="B266" s="73" t="s">
        <v>2167</v>
      </c>
      <c r="C266" s="73" t="s">
        <v>2168</v>
      </c>
      <c r="D266" s="48" t="s">
        <v>3108</v>
      </c>
      <c r="E266" s="48" t="s">
        <v>2169</v>
      </c>
      <c r="F266" s="43">
        <v>1</v>
      </c>
      <c r="G266" s="25">
        <v>0</v>
      </c>
      <c r="H266" s="25" t="s">
        <v>1515</v>
      </c>
      <c r="I266" s="47">
        <v>41902</v>
      </c>
      <c r="J266" s="306" t="s">
        <v>2827</v>
      </c>
      <c r="K266" s="83" t="s">
        <v>2290</v>
      </c>
      <c r="L266" s="69" t="s">
        <v>2814</v>
      </c>
    </row>
    <row r="267" spans="1:12" ht="57.75" customHeight="1" x14ac:dyDescent="0.25">
      <c r="A267" s="189" t="s">
        <v>2160</v>
      </c>
      <c r="B267" s="73" t="s">
        <v>2167</v>
      </c>
      <c r="C267" s="73" t="s">
        <v>2168</v>
      </c>
      <c r="D267" s="48" t="s">
        <v>3107</v>
      </c>
      <c r="E267" s="48" t="s">
        <v>2170</v>
      </c>
      <c r="F267" s="43">
        <v>1</v>
      </c>
      <c r="G267" s="25">
        <v>0</v>
      </c>
      <c r="H267" s="25" t="s">
        <v>1515</v>
      </c>
      <c r="I267" s="47">
        <v>41902</v>
      </c>
      <c r="J267" s="306" t="s">
        <v>2827</v>
      </c>
      <c r="K267" s="83" t="s">
        <v>2290</v>
      </c>
      <c r="L267" s="69" t="s">
        <v>2814</v>
      </c>
    </row>
    <row r="268" spans="1:12" ht="56.25" customHeight="1" x14ac:dyDescent="0.25">
      <c r="A268" s="189" t="s">
        <v>2161</v>
      </c>
      <c r="B268" s="73" t="s">
        <v>2167</v>
      </c>
      <c r="C268" s="73" t="s">
        <v>2168</v>
      </c>
      <c r="D268" s="48" t="s">
        <v>3106</v>
      </c>
      <c r="E268" s="48" t="s">
        <v>2171</v>
      </c>
      <c r="F268" s="43">
        <v>1</v>
      </c>
      <c r="G268" s="25">
        <v>0</v>
      </c>
      <c r="H268" s="25" t="s">
        <v>1515</v>
      </c>
      <c r="I268" s="47">
        <v>41902</v>
      </c>
      <c r="J268" s="306" t="s">
        <v>2827</v>
      </c>
      <c r="K268" s="83" t="s">
        <v>2290</v>
      </c>
      <c r="L268" s="69" t="s">
        <v>2814</v>
      </c>
    </row>
    <row r="269" spans="1:12" ht="54.75" customHeight="1" x14ac:dyDescent="0.25">
      <c r="A269" s="189" t="s">
        <v>2162</v>
      </c>
      <c r="B269" s="73" t="s">
        <v>2167</v>
      </c>
      <c r="C269" s="73" t="s">
        <v>2172</v>
      </c>
      <c r="D269" s="48" t="s">
        <v>3105</v>
      </c>
      <c r="E269" s="48" t="s">
        <v>2173</v>
      </c>
      <c r="F269" s="43">
        <v>1</v>
      </c>
      <c r="G269" s="25">
        <v>0</v>
      </c>
      <c r="H269" s="25" t="s">
        <v>1515</v>
      </c>
      <c r="I269" s="47">
        <v>41898</v>
      </c>
      <c r="J269" s="306" t="s">
        <v>2827</v>
      </c>
      <c r="K269" s="83" t="s">
        <v>2290</v>
      </c>
      <c r="L269" s="69" t="s">
        <v>2814</v>
      </c>
    </row>
    <row r="270" spans="1:12" ht="57" customHeight="1" x14ac:dyDescent="0.25">
      <c r="A270" s="189" t="s">
        <v>2163</v>
      </c>
      <c r="B270" s="73" t="s">
        <v>2167</v>
      </c>
      <c r="C270" s="73" t="s">
        <v>2172</v>
      </c>
      <c r="D270" s="48" t="s">
        <v>3104</v>
      </c>
      <c r="E270" s="48" t="s">
        <v>2174</v>
      </c>
      <c r="F270" s="43">
        <v>1</v>
      </c>
      <c r="G270" s="25">
        <v>0</v>
      </c>
      <c r="H270" s="25" t="s">
        <v>1515</v>
      </c>
      <c r="I270" s="47">
        <v>41902</v>
      </c>
      <c r="J270" s="306" t="s">
        <v>2827</v>
      </c>
      <c r="K270" s="83" t="s">
        <v>2290</v>
      </c>
      <c r="L270" s="69" t="s">
        <v>2814</v>
      </c>
    </row>
    <row r="271" spans="1:12" ht="52.5" customHeight="1" x14ac:dyDescent="0.25">
      <c r="A271" s="189" t="s">
        <v>2164</v>
      </c>
      <c r="B271" s="73" t="s">
        <v>2167</v>
      </c>
      <c r="C271" s="73" t="s">
        <v>2175</v>
      </c>
      <c r="D271" s="48" t="s">
        <v>3101</v>
      </c>
      <c r="E271" s="48" t="s">
        <v>2176</v>
      </c>
      <c r="F271" s="43">
        <v>1</v>
      </c>
      <c r="G271" s="25">
        <v>0</v>
      </c>
      <c r="H271" s="25" t="s">
        <v>1515</v>
      </c>
      <c r="I271" s="47">
        <v>41902</v>
      </c>
      <c r="J271" s="306" t="s">
        <v>2827</v>
      </c>
      <c r="K271" s="83" t="s">
        <v>2290</v>
      </c>
      <c r="L271" s="69" t="s">
        <v>2814</v>
      </c>
    </row>
    <row r="272" spans="1:12" ht="55.5" customHeight="1" x14ac:dyDescent="0.25">
      <c r="A272" s="189" t="s">
        <v>2165</v>
      </c>
      <c r="B272" s="73" t="s">
        <v>2167</v>
      </c>
      <c r="C272" s="73" t="s">
        <v>2177</v>
      </c>
      <c r="D272" s="48" t="s">
        <v>3102</v>
      </c>
      <c r="E272" s="48" t="s">
        <v>2178</v>
      </c>
      <c r="F272" s="43">
        <v>1</v>
      </c>
      <c r="G272" s="25">
        <v>0</v>
      </c>
      <c r="H272" s="25" t="s">
        <v>1515</v>
      </c>
      <c r="I272" s="47">
        <v>41902</v>
      </c>
      <c r="J272" s="306" t="s">
        <v>2827</v>
      </c>
      <c r="K272" s="83" t="s">
        <v>2290</v>
      </c>
      <c r="L272" s="69" t="s">
        <v>2814</v>
      </c>
    </row>
    <row r="273" spans="1:13" ht="51" customHeight="1" x14ac:dyDescent="0.25">
      <c r="A273" s="189" t="s">
        <v>2166</v>
      </c>
      <c r="B273" s="73" t="s">
        <v>2167</v>
      </c>
      <c r="C273" s="73" t="s">
        <v>2179</v>
      </c>
      <c r="D273" s="48" t="s">
        <v>3103</v>
      </c>
      <c r="E273" s="48" t="s">
        <v>2180</v>
      </c>
      <c r="F273" s="43">
        <v>1</v>
      </c>
      <c r="G273" s="25">
        <v>0</v>
      </c>
      <c r="H273" s="25" t="s">
        <v>1515</v>
      </c>
      <c r="I273" s="47">
        <v>41909</v>
      </c>
      <c r="J273" s="306" t="s">
        <v>2827</v>
      </c>
      <c r="K273" s="83" t="s">
        <v>2290</v>
      </c>
      <c r="L273" s="69" t="s">
        <v>2814</v>
      </c>
    </row>
    <row r="274" spans="1:13" ht="39" customHeight="1" x14ac:dyDescent="0.25">
      <c r="A274" s="189" t="s">
        <v>2184</v>
      </c>
      <c r="B274" s="73" t="s">
        <v>80</v>
      </c>
      <c r="C274" s="73" t="s">
        <v>2185</v>
      </c>
      <c r="D274" s="48" t="s">
        <v>1775</v>
      </c>
      <c r="E274" s="48" t="s">
        <v>2186</v>
      </c>
      <c r="F274" s="43">
        <v>271725</v>
      </c>
      <c r="G274" s="25" t="s">
        <v>2806</v>
      </c>
      <c r="H274" s="43">
        <v>271725</v>
      </c>
      <c r="I274" s="47">
        <v>43059</v>
      </c>
      <c r="J274" s="73" t="s">
        <v>3137</v>
      </c>
      <c r="K274" s="83" t="s">
        <v>2290</v>
      </c>
      <c r="L274" s="69" t="s">
        <v>2506</v>
      </c>
    </row>
    <row r="275" spans="1:13" ht="41.25" customHeight="1" x14ac:dyDescent="0.25">
      <c r="A275" s="27">
        <v>294</v>
      </c>
      <c r="B275" s="7" t="s">
        <v>1737</v>
      </c>
      <c r="C275" s="7" t="s">
        <v>1750</v>
      </c>
      <c r="D275" s="27" t="s">
        <v>2199</v>
      </c>
      <c r="E275" s="27" t="s">
        <v>2200</v>
      </c>
      <c r="F275" s="25">
        <v>1493.43</v>
      </c>
      <c r="G275" s="25" t="s">
        <v>2806</v>
      </c>
      <c r="H275" s="27">
        <v>1493.43</v>
      </c>
      <c r="I275" s="26">
        <v>44032</v>
      </c>
      <c r="J275" s="72" t="s">
        <v>3100</v>
      </c>
      <c r="K275" s="83" t="s">
        <v>2290</v>
      </c>
      <c r="L275" s="217" t="s">
        <v>2817</v>
      </c>
    </row>
    <row r="276" spans="1:13" ht="39" customHeight="1" x14ac:dyDescent="0.25">
      <c r="A276" s="27">
        <v>298</v>
      </c>
      <c r="B276" s="7" t="s">
        <v>1342</v>
      </c>
      <c r="C276" s="7" t="s">
        <v>2212</v>
      </c>
      <c r="D276" s="27" t="s">
        <v>3098</v>
      </c>
      <c r="E276" s="27" t="s">
        <v>2213</v>
      </c>
      <c r="F276" s="43">
        <v>3650462.82</v>
      </c>
      <c r="G276" s="25">
        <v>0</v>
      </c>
      <c r="H276" s="27" t="s">
        <v>1515</v>
      </c>
      <c r="I276" s="26">
        <v>44053</v>
      </c>
      <c r="J276" s="72" t="s">
        <v>3099</v>
      </c>
      <c r="K276" s="83" t="s">
        <v>2290</v>
      </c>
      <c r="L276" s="69" t="s">
        <v>2814</v>
      </c>
    </row>
    <row r="277" spans="1:13" ht="28.5" customHeight="1" x14ac:dyDescent="0.25">
      <c r="A277" s="27">
        <v>299</v>
      </c>
      <c r="B277" s="7" t="s">
        <v>80</v>
      </c>
      <c r="C277" s="7" t="s">
        <v>2228</v>
      </c>
      <c r="D277" s="27" t="s">
        <v>2229</v>
      </c>
      <c r="E277" s="27" t="s">
        <v>2230</v>
      </c>
      <c r="F277" s="43">
        <v>185521</v>
      </c>
      <c r="G277" s="25" t="s">
        <v>2806</v>
      </c>
      <c r="H277" s="43">
        <v>185521</v>
      </c>
      <c r="I277" s="26">
        <v>44083</v>
      </c>
      <c r="J277" s="72" t="s">
        <v>3097</v>
      </c>
      <c r="K277" s="83" t="s">
        <v>2290</v>
      </c>
      <c r="L277" s="217" t="s">
        <v>2809</v>
      </c>
    </row>
    <row r="278" spans="1:13" ht="27.75" customHeight="1" x14ac:dyDescent="0.25">
      <c r="A278" s="27">
        <v>300</v>
      </c>
      <c r="B278" s="7" t="s">
        <v>80</v>
      </c>
      <c r="C278" s="7" t="s">
        <v>2231</v>
      </c>
      <c r="D278" s="27" t="s">
        <v>2232</v>
      </c>
      <c r="E278" s="27" t="s">
        <v>2233</v>
      </c>
      <c r="F278" s="43">
        <v>223269.76000000001</v>
      </c>
      <c r="G278" s="25" t="s">
        <v>2806</v>
      </c>
      <c r="H278" s="48">
        <v>223269.76000000001</v>
      </c>
      <c r="I278" s="26">
        <v>44083</v>
      </c>
      <c r="J278" s="72" t="s">
        <v>3097</v>
      </c>
      <c r="K278" s="83" t="s">
        <v>2290</v>
      </c>
      <c r="L278" s="217" t="s">
        <v>2809</v>
      </c>
    </row>
    <row r="279" spans="1:13" ht="39" customHeight="1" x14ac:dyDescent="0.25">
      <c r="A279" s="27">
        <v>301</v>
      </c>
      <c r="B279" s="7" t="s">
        <v>2234</v>
      </c>
      <c r="C279" s="7" t="s">
        <v>2507</v>
      </c>
      <c r="D279" s="27" t="s">
        <v>2235</v>
      </c>
      <c r="E279" s="27" t="s">
        <v>2236</v>
      </c>
      <c r="F279" s="43">
        <v>1719424</v>
      </c>
      <c r="G279" s="25">
        <v>0</v>
      </c>
      <c r="H279" s="48" t="s">
        <v>1515</v>
      </c>
      <c r="I279" s="26">
        <v>44081</v>
      </c>
      <c r="J279" s="72" t="s">
        <v>3096</v>
      </c>
      <c r="K279" s="83" t="s">
        <v>2290</v>
      </c>
      <c r="L279" s="217" t="s">
        <v>2809</v>
      </c>
    </row>
    <row r="280" spans="1:13" ht="29.25" customHeight="1" x14ac:dyDescent="0.25">
      <c r="A280" s="189" t="s">
        <v>954</v>
      </c>
      <c r="B280" s="204" t="s">
        <v>1802</v>
      </c>
      <c r="C280" s="205" t="s">
        <v>1427</v>
      </c>
      <c r="D280" s="48" t="s">
        <v>964</v>
      </c>
      <c r="E280" s="48" t="s">
        <v>967</v>
      </c>
      <c r="F280" s="43">
        <v>875831.98</v>
      </c>
      <c r="G280" s="25" t="s">
        <v>2806</v>
      </c>
      <c r="H280" s="206">
        <v>115343.67999999999</v>
      </c>
      <c r="I280" s="26">
        <v>41874</v>
      </c>
      <c r="J280" s="65" t="s">
        <v>3095</v>
      </c>
      <c r="K280" s="83" t="s">
        <v>2290</v>
      </c>
      <c r="L280" s="217" t="s">
        <v>2809</v>
      </c>
    </row>
    <row r="281" spans="1:13" ht="24.75" x14ac:dyDescent="0.25">
      <c r="A281" s="189" t="s">
        <v>956</v>
      </c>
      <c r="B281" s="73" t="s">
        <v>1802</v>
      </c>
      <c r="C281" s="67" t="s">
        <v>1315</v>
      </c>
      <c r="D281" s="48" t="s">
        <v>966</v>
      </c>
      <c r="E281" s="48" t="s">
        <v>968</v>
      </c>
      <c r="F281" s="43">
        <v>385816.66</v>
      </c>
      <c r="G281" s="25" t="s">
        <v>2806</v>
      </c>
      <c r="H281" s="206">
        <v>50810.559999999998</v>
      </c>
      <c r="I281" s="26">
        <v>41874</v>
      </c>
      <c r="J281" s="65" t="s">
        <v>3095</v>
      </c>
      <c r="K281" s="83" t="s">
        <v>2290</v>
      </c>
      <c r="L281" s="217" t="s">
        <v>2809</v>
      </c>
    </row>
    <row r="282" spans="1:13" ht="51.75" customHeight="1" x14ac:dyDescent="0.25">
      <c r="A282" s="194" t="s">
        <v>428</v>
      </c>
      <c r="B282" s="73" t="s">
        <v>80</v>
      </c>
      <c r="C282" s="73" t="s">
        <v>463</v>
      </c>
      <c r="D282" s="253" t="s">
        <v>1455</v>
      </c>
      <c r="E282" s="60" t="s">
        <v>466</v>
      </c>
      <c r="F282" s="51">
        <v>44484.18</v>
      </c>
      <c r="G282" s="25" t="s">
        <v>2806</v>
      </c>
      <c r="H282" s="51">
        <v>44484.18</v>
      </c>
      <c r="I282" s="47">
        <v>42688</v>
      </c>
      <c r="J282" s="65" t="s">
        <v>3094</v>
      </c>
      <c r="K282" s="83" t="s">
        <v>2290</v>
      </c>
      <c r="L282" s="217" t="s">
        <v>2809</v>
      </c>
    </row>
    <row r="283" spans="1:13" ht="26.25" customHeight="1" x14ac:dyDescent="0.25">
      <c r="A283" s="194" t="s">
        <v>783</v>
      </c>
      <c r="B283" s="80" t="s">
        <v>920</v>
      </c>
      <c r="C283" s="80" t="s">
        <v>921</v>
      </c>
      <c r="D283" s="253" t="s">
        <v>922</v>
      </c>
      <c r="E283" s="253" t="s">
        <v>1344</v>
      </c>
      <c r="F283" s="51">
        <v>36056.76</v>
      </c>
      <c r="G283" s="25" t="s">
        <v>2806</v>
      </c>
      <c r="H283" s="277" t="s">
        <v>2515</v>
      </c>
      <c r="I283" s="49">
        <v>43788</v>
      </c>
      <c r="J283" s="65" t="s">
        <v>2838</v>
      </c>
      <c r="K283" s="83" t="s">
        <v>2290</v>
      </c>
      <c r="L283" s="217" t="s">
        <v>2809</v>
      </c>
    </row>
    <row r="284" spans="1:13" ht="26.25" customHeight="1" x14ac:dyDescent="0.25">
      <c r="A284" s="19" t="s">
        <v>790</v>
      </c>
      <c r="B284" s="80" t="s">
        <v>80</v>
      </c>
      <c r="C284" s="77" t="s">
        <v>926</v>
      </c>
      <c r="D284" s="217" t="s">
        <v>927</v>
      </c>
      <c r="E284" s="54" t="s">
        <v>1539</v>
      </c>
      <c r="F284" s="23">
        <v>223619.55</v>
      </c>
      <c r="G284" s="23" t="s">
        <v>2806</v>
      </c>
      <c r="H284" s="320">
        <v>223619.55</v>
      </c>
      <c r="I284" s="38">
        <v>44057</v>
      </c>
      <c r="J284" s="83" t="s">
        <v>3153</v>
      </c>
      <c r="K284" s="83" t="s">
        <v>2290</v>
      </c>
      <c r="L284" s="217" t="s">
        <v>2809</v>
      </c>
    </row>
    <row r="285" spans="1:13" ht="39.75" customHeight="1" x14ac:dyDescent="0.25">
      <c r="A285" s="316" t="s">
        <v>1772</v>
      </c>
      <c r="B285" s="317" t="s">
        <v>80</v>
      </c>
      <c r="C285" s="75" t="s">
        <v>1773</v>
      </c>
      <c r="D285" s="315" t="s">
        <v>1775</v>
      </c>
      <c r="E285" s="315" t="s">
        <v>1779</v>
      </c>
      <c r="F285" s="43">
        <v>308525</v>
      </c>
      <c r="G285" s="48" t="s">
        <v>2806</v>
      </c>
      <c r="H285" s="206">
        <v>308525</v>
      </c>
      <c r="I285" s="47">
        <v>43719</v>
      </c>
      <c r="J285" s="296" t="s">
        <v>3029</v>
      </c>
      <c r="K285" s="83" t="s">
        <v>2290</v>
      </c>
      <c r="L285" s="217" t="s">
        <v>2809</v>
      </c>
      <c r="M285" s="220"/>
    </row>
    <row r="286" spans="1:13" ht="30" customHeight="1" x14ac:dyDescent="0.25">
      <c r="A286" s="194" t="s">
        <v>801</v>
      </c>
      <c r="B286" s="73" t="s">
        <v>80</v>
      </c>
      <c r="C286" s="73" t="s">
        <v>1833</v>
      </c>
      <c r="D286" s="253" t="s">
        <v>1834</v>
      </c>
      <c r="E286" s="60" t="s">
        <v>1835</v>
      </c>
      <c r="F286" s="51">
        <v>55633.5</v>
      </c>
      <c r="G286" s="25" t="s">
        <v>2806</v>
      </c>
      <c r="H286" s="51">
        <v>55633.5</v>
      </c>
      <c r="I286" s="47">
        <v>43829</v>
      </c>
      <c r="J286" s="66" t="s">
        <v>3093</v>
      </c>
      <c r="K286" s="83" t="s">
        <v>2290</v>
      </c>
      <c r="L286" s="217" t="s">
        <v>2809</v>
      </c>
    </row>
    <row r="287" spans="1:13" ht="63.75" customHeight="1" x14ac:dyDescent="0.25">
      <c r="A287" s="207" t="s">
        <v>1534</v>
      </c>
      <c r="B287" s="66" t="s">
        <v>80</v>
      </c>
      <c r="C287" s="66" t="s">
        <v>1553</v>
      </c>
      <c r="D287" s="60" t="s">
        <v>1569</v>
      </c>
      <c r="E287" s="60" t="s">
        <v>1554</v>
      </c>
      <c r="F287" s="43">
        <v>37022.94</v>
      </c>
      <c r="G287" s="25" t="s">
        <v>2806</v>
      </c>
      <c r="H287" s="51">
        <v>37022.94</v>
      </c>
      <c r="I287" s="47">
        <v>42839</v>
      </c>
      <c r="J287" s="66" t="s">
        <v>3139</v>
      </c>
      <c r="K287" s="83" t="s">
        <v>2290</v>
      </c>
      <c r="L287" s="217" t="s">
        <v>2809</v>
      </c>
    </row>
    <row r="288" spans="1:13" ht="27" customHeight="1" x14ac:dyDescent="0.25">
      <c r="A288" s="208" t="s">
        <v>1734</v>
      </c>
      <c r="B288" s="66" t="s">
        <v>1545</v>
      </c>
      <c r="C288" s="66" t="s">
        <v>1733</v>
      </c>
      <c r="D288" s="60" t="s">
        <v>1735</v>
      </c>
      <c r="E288" s="60" t="s">
        <v>1736</v>
      </c>
      <c r="F288" s="43">
        <v>198135</v>
      </c>
      <c r="G288" s="25" t="s">
        <v>2806</v>
      </c>
      <c r="H288" s="277">
        <v>198135</v>
      </c>
      <c r="I288" s="47">
        <v>42850</v>
      </c>
      <c r="J288" s="318" t="s">
        <v>3144</v>
      </c>
      <c r="K288" s="83" t="s">
        <v>2290</v>
      </c>
      <c r="L288" s="217" t="s">
        <v>2809</v>
      </c>
    </row>
    <row r="289" spans="1:12" ht="26.25" customHeight="1" x14ac:dyDescent="0.25">
      <c r="A289" s="207" t="s">
        <v>1970</v>
      </c>
      <c r="B289" s="274" t="s">
        <v>1737</v>
      </c>
      <c r="C289" s="64" t="s">
        <v>2242</v>
      </c>
      <c r="D289" s="253" t="s">
        <v>2243</v>
      </c>
      <c r="E289" s="60" t="s">
        <v>2244</v>
      </c>
      <c r="F289" s="43">
        <v>171661.7</v>
      </c>
      <c r="G289" s="25" t="s">
        <v>2806</v>
      </c>
      <c r="H289" s="43">
        <v>171661.7</v>
      </c>
      <c r="I289" s="47">
        <v>43691</v>
      </c>
      <c r="J289" s="66" t="s">
        <v>3145</v>
      </c>
      <c r="K289" s="83" t="s">
        <v>2290</v>
      </c>
      <c r="L289" s="217" t="s">
        <v>2809</v>
      </c>
    </row>
    <row r="290" spans="1:12" ht="38.25" customHeight="1" x14ac:dyDescent="0.25">
      <c r="A290" s="207">
        <v>202</v>
      </c>
      <c r="B290" s="66" t="s">
        <v>1541</v>
      </c>
      <c r="C290" s="73" t="s">
        <v>1801</v>
      </c>
      <c r="D290" s="60" t="s">
        <v>1167</v>
      </c>
      <c r="E290" s="60" t="s">
        <v>1190</v>
      </c>
      <c r="F290" s="43">
        <v>2383.4</v>
      </c>
      <c r="G290" s="25" t="s">
        <v>2806</v>
      </c>
      <c r="H290" s="51">
        <v>2383.4</v>
      </c>
      <c r="I290" s="49">
        <v>42096</v>
      </c>
      <c r="J290" s="65" t="s">
        <v>3092</v>
      </c>
      <c r="K290" s="83" t="s">
        <v>2290</v>
      </c>
      <c r="L290" s="217" t="s">
        <v>2809</v>
      </c>
    </row>
    <row r="291" spans="1:12" ht="42.75" customHeight="1" x14ac:dyDescent="0.25">
      <c r="A291" s="207">
        <v>192</v>
      </c>
      <c r="B291" s="66" t="s">
        <v>1541</v>
      </c>
      <c r="C291" s="66" t="s">
        <v>1357</v>
      </c>
      <c r="D291" s="60" t="s">
        <v>1358</v>
      </c>
      <c r="E291" s="60" t="s">
        <v>1174</v>
      </c>
      <c r="F291" s="43">
        <v>10241</v>
      </c>
      <c r="G291" s="25" t="s">
        <v>2806</v>
      </c>
      <c r="H291" s="51">
        <v>10241</v>
      </c>
      <c r="I291" s="47">
        <v>42096</v>
      </c>
      <c r="J291" s="65" t="s">
        <v>3091</v>
      </c>
      <c r="K291" s="83" t="s">
        <v>2290</v>
      </c>
      <c r="L291" s="217" t="s">
        <v>2809</v>
      </c>
    </row>
    <row r="292" spans="1:12" ht="61.5" customHeight="1" x14ac:dyDescent="0.25">
      <c r="A292" s="207">
        <v>204</v>
      </c>
      <c r="B292" s="66" t="s">
        <v>1541</v>
      </c>
      <c r="C292" s="66" t="s">
        <v>1542</v>
      </c>
      <c r="D292" s="60" t="s">
        <v>1193</v>
      </c>
      <c r="E292" s="60" t="s">
        <v>1194</v>
      </c>
      <c r="F292" s="51">
        <v>77401</v>
      </c>
      <c r="G292" s="25" t="s">
        <v>2806</v>
      </c>
      <c r="H292" s="51">
        <v>77401</v>
      </c>
      <c r="I292" s="47">
        <v>42096</v>
      </c>
      <c r="J292" s="65" t="s">
        <v>3090</v>
      </c>
      <c r="K292" s="83" t="s">
        <v>2290</v>
      </c>
      <c r="L292" s="217" t="s">
        <v>2809</v>
      </c>
    </row>
    <row r="293" spans="1:12" ht="42" customHeight="1" x14ac:dyDescent="0.25">
      <c r="A293" s="194" t="s">
        <v>1331</v>
      </c>
      <c r="B293" s="73" t="s">
        <v>1541</v>
      </c>
      <c r="C293" s="66" t="s">
        <v>1332</v>
      </c>
      <c r="D293" s="60" t="s">
        <v>1333</v>
      </c>
      <c r="E293" s="209" t="s">
        <v>1182</v>
      </c>
      <c r="F293" s="43">
        <v>1455.4</v>
      </c>
      <c r="G293" s="25" t="s">
        <v>2806</v>
      </c>
      <c r="H293" s="51">
        <v>4528.46</v>
      </c>
      <c r="I293" s="49">
        <v>42096</v>
      </c>
      <c r="J293" s="65" t="s">
        <v>3089</v>
      </c>
      <c r="K293" s="83" t="s">
        <v>2290</v>
      </c>
      <c r="L293" s="217" t="s">
        <v>2809</v>
      </c>
    </row>
    <row r="294" spans="1:12" ht="60.75" customHeight="1" x14ac:dyDescent="0.25">
      <c r="A294" s="194" t="s">
        <v>1322</v>
      </c>
      <c r="B294" s="73" t="s">
        <v>1541</v>
      </c>
      <c r="C294" s="66" t="s">
        <v>1543</v>
      </c>
      <c r="D294" s="60" t="s">
        <v>1180</v>
      </c>
      <c r="E294" s="60" t="s">
        <v>1181</v>
      </c>
      <c r="F294" s="51">
        <v>8342</v>
      </c>
      <c r="G294" s="25" t="s">
        <v>2806</v>
      </c>
      <c r="H294" s="51">
        <v>8341.9</v>
      </c>
      <c r="I294" s="49">
        <v>42096</v>
      </c>
      <c r="J294" s="65" t="s">
        <v>3088</v>
      </c>
      <c r="K294" s="83" t="s">
        <v>2290</v>
      </c>
      <c r="L294" s="217" t="s">
        <v>2809</v>
      </c>
    </row>
    <row r="295" spans="1:12" ht="64.5" customHeight="1" x14ac:dyDescent="0.25">
      <c r="A295" s="207">
        <v>200</v>
      </c>
      <c r="B295" s="66" t="s">
        <v>1545</v>
      </c>
      <c r="C295" s="66" t="s">
        <v>1183</v>
      </c>
      <c r="D295" s="60" t="s">
        <v>1184</v>
      </c>
      <c r="E295" s="60" t="s">
        <v>1185</v>
      </c>
      <c r="F295" s="43">
        <v>2581.6</v>
      </c>
      <c r="G295" s="25" t="s">
        <v>2806</v>
      </c>
      <c r="H295" s="51">
        <v>14337.4</v>
      </c>
      <c r="I295" s="47">
        <v>41564</v>
      </c>
      <c r="J295" s="65" t="s">
        <v>3086</v>
      </c>
      <c r="K295" s="83" t="s">
        <v>2290</v>
      </c>
      <c r="L295" s="217" t="s">
        <v>3136</v>
      </c>
    </row>
    <row r="296" spans="1:12" ht="24.75" customHeight="1" x14ac:dyDescent="0.25">
      <c r="A296" s="194" t="s">
        <v>793</v>
      </c>
      <c r="B296" s="80" t="s">
        <v>80</v>
      </c>
      <c r="C296" s="80" t="s">
        <v>930</v>
      </c>
      <c r="D296" s="253" t="s">
        <v>931</v>
      </c>
      <c r="E296" s="253" t="s">
        <v>933</v>
      </c>
      <c r="F296" s="51">
        <v>10740911</v>
      </c>
      <c r="G296" s="25" t="s">
        <v>2806</v>
      </c>
      <c r="H296" s="277">
        <v>1145140.8</v>
      </c>
      <c r="I296" s="49">
        <v>44082</v>
      </c>
      <c r="J296" s="65" t="s">
        <v>2840</v>
      </c>
      <c r="K296" s="83" t="s">
        <v>2290</v>
      </c>
      <c r="L296" s="217" t="s">
        <v>2809</v>
      </c>
    </row>
    <row r="297" spans="1:12" ht="29.25" customHeight="1" x14ac:dyDescent="0.25">
      <c r="A297" s="194" t="s">
        <v>784</v>
      </c>
      <c r="B297" s="80" t="s">
        <v>80</v>
      </c>
      <c r="C297" s="80" t="s">
        <v>923</v>
      </c>
      <c r="D297" s="253" t="s">
        <v>924</v>
      </c>
      <c r="E297" s="253" t="s">
        <v>1461</v>
      </c>
      <c r="F297" s="51">
        <v>15548.64</v>
      </c>
      <c r="G297" s="25" t="s">
        <v>2806</v>
      </c>
      <c r="H297" s="51">
        <v>85893.36</v>
      </c>
      <c r="I297" s="49" t="s">
        <v>3085</v>
      </c>
      <c r="J297" s="65" t="s">
        <v>2838</v>
      </c>
      <c r="K297" s="83" t="s">
        <v>2290</v>
      </c>
      <c r="L297" s="217" t="s">
        <v>2809</v>
      </c>
    </row>
    <row r="298" spans="1:12" ht="42.75" customHeight="1" x14ac:dyDescent="0.25">
      <c r="A298" s="127" t="s">
        <v>779</v>
      </c>
      <c r="B298" s="128" t="s">
        <v>918</v>
      </c>
      <c r="C298" s="128" t="s">
        <v>919</v>
      </c>
      <c r="D298" s="257" t="s">
        <v>3135</v>
      </c>
      <c r="E298" s="257" t="s">
        <v>1839</v>
      </c>
      <c r="F298" s="131">
        <v>1749537</v>
      </c>
      <c r="G298" s="131">
        <v>34018.81</v>
      </c>
      <c r="H298" s="134" t="s">
        <v>1515</v>
      </c>
      <c r="I298" s="101">
        <v>43851</v>
      </c>
      <c r="J298" s="132" t="s">
        <v>3084</v>
      </c>
      <c r="K298" s="129" t="s">
        <v>2290</v>
      </c>
      <c r="L298" s="254" t="s">
        <v>2814</v>
      </c>
    </row>
    <row r="299" spans="1:12" ht="66.75" customHeight="1" x14ac:dyDescent="0.25">
      <c r="A299" s="278">
        <v>194</v>
      </c>
      <c r="B299" s="274" t="s">
        <v>80</v>
      </c>
      <c r="C299" s="64" t="s">
        <v>1178</v>
      </c>
      <c r="D299" s="253" t="s">
        <v>2508</v>
      </c>
      <c r="E299" s="60" t="s">
        <v>1179</v>
      </c>
      <c r="F299" s="43">
        <v>774449.5</v>
      </c>
      <c r="G299" s="43" t="s">
        <v>2806</v>
      </c>
      <c r="H299" s="43">
        <v>39746.22</v>
      </c>
      <c r="I299" s="47">
        <v>42688</v>
      </c>
      <c r="J299" s="296" t="s">
        <v>3069</v>
      </c>
      <c r="K299" s="83" t="s">
        <v>2290</v>
      </c>
      <c r="L299" s="253" t="s">
        <v>2809</v>
      </c>
    </row>
    <row r="300" spans="1:12" ht="40.5" customHeight="1" x14ac:dyDescent="0.25">
      <c r="A300" s="207">
        <v>284</v>
      </c>
      <c r="B300" s="274" t="s">
        <v>80</v>
      </c>
      <c r="C300" s="64" t="s">
        <v>2142</v>
      </c>
      <c r="D300" s="60" t="s">
        <v>2145</v>
      </c>
      <c r="E300" s="60" t="s">
        <v>2146</v>
      </c>
      <c r="F300" s="43">
        <v>90021.24</v>
      </c>
      <c r="G300" s="43" t="s">
        <v>2806</v>
      </c>
      <c r="H300" s="43">
        <v>90021.24</v>
      </c>
      <c r="I300" s="49">
        <v>43991</v>
      </c>
      <c r="J300" s="65" t="s">
        <v>3083</v>
      </c>
      <c r="K300" s="83" t="s">
        <v>2290</v>
      </c>
      <c r="L300" s="253" t="s">
        <v>2809</v>
      </c>
    </row>
    <row r="301" spans="1:12" ht="60" customHeight="1" x14ac:dyDescent="0.25">
      <c r="A301" s="191" t="s">
        <v>958</v>
      </c>
      <c r="B301" s="75" t="s">
        <v>1278</v>
      </c>
      <c r="C301" s="205" t="s">
        <v>1277</v>
      </c>
      <c r="D301" s="48" t="s">
        <v>1276</v>
      </c>
      <c r="E301" s="48" t="s">
        <v>1177</v>
      </c>
      <c r="F301" s="43">
        <v>245682.81</v>
      </c>
      <c r="G301" s="43" t="s">
        <v>2806</v>
      </c>
      <c r="H301" s="48">
        <v>245682.81</v>
      </c>
      <c r="I301" s="47">
        <v>43151</v>
      </c>
      <c r="J301" s="73" t="s">
        <v>3082</v>
      </c>
      <c r="K301" s="83" t="s">
        <v>2290</v>
      </c>
      <c r="L301" s="253" t="s">
        <v>2809</v>
      </c>
    </row>
    <row r="302" spans="1:12" ht="39" customHeight="1" x14ac:dyDescent="0.25">
      <c r="A302" s="61">
        <v>285</v>
      </c>
      <c r="B302" s="269" t="s">
        <v>2196</v>
      </c>
      <c r="C302" s="82" t="s">
        <v>2195</v>
      </c>
      <c r="D302" s="63" t="s">
        <v>2197</v>
      </c>
      <c r="E302" s="60" t="s">
        <v>2198</v>
      </c>
      <c r="F302" s="25">
        <v>93850</v>
      </c>
      <c r="G302" s="25" t="s">
        <v>2806</v>
      </c>
      <c r="H302" s="25">
        <v>93850</v>
      </c>
      <c r="I302" s="49">
        <v>44032</v>
      </c>
      <c r="J302" s="308" t="s">
        <v>3081</v>
      </c>
      <c r="K302" s="83" t="s">
        <v>2290</v>
      </c>
      <c r="L302" s="253" t="s">
        <v>2818</v>
      </c>
    </row>
    <row r="303" spans="1:12" ht="54" customHeight="1" x14ac:dyDescent="0.25">
      <c r="A303" s="194" t="s">
        <v>799</v>
      </c>
      <c r="B303" s="73" t="s">
        <v>80</v>
      </c>
      <c r="C303" s="73" t="s">
        <v>1271</v>
      </c>
      <c r="D303" s="253" t="s">
        <v>1272</v>
      </c>
      <c r="E303" s="253" t="s">
        <v>1274</v>
      </c>
      <c r="F303" s="51">
        <v>133715.76</v>
      </c>
      <c r="G303" s="43" t="s">
        <v>2806</v>
      </c>
      <c r="H303" s="51">
        <v>133715.76</v>
      </c>
      <c r="I303" s="49">
        <v>43371</v>
      </c>
      <c r="J303" s="73" t="s">
        <v>3134</v>
      </c>
      <c r="K303" s="83" t="s">
        <v>2290</v>
      </c>
      <c r="L303" s="253" t="s">
        <v>2809</v>
      </c>
    </row>
    <row r="304" spans="1:12" ht="25.5" customHeight="1" x14ac:dyDescent="0.25">
      <c r="A304" s="194" t="s">
        <v>2310</v>
      </c>
      <c r="B304" s="73" t="s">
        <v>2313</v>
      </c>
      <c r="C304" s="73" t="s">
        <v>2312</v>
      </c>
      <c r="D304" s="253" t="s">
        <v>2315</v>
      </c>
      <c r="E304" s="253" t="s">
        <v>2316</v>
      </c>
      <c r="F304" s="51">
        <v>113860.32</v>
      </c>
      <c r="G304" s="43" t="s">
        <v>2806</v>
      </c>
      <c r="H304" s="51">
        <v>113860.32</v>
      </c>
      <c r="I304" s="49">
        <v>44167</v>
      </c>
      <c r="J304" s="73" t="s">
        <v>2317</v>
      </c>
      <c r="K304" s="83" t="s">
        <v>2290</v>
      </c>
      <c r="L304" s="253" t="s">
        <v>2819</v>
      </c>
    </row>
    <row r="305" spans="1:12" ht="29.25" customHeight="1" x14ac:dyDescent="0.25">
      <c r="A305" s="194" t="s">
        <v>2311</v>
      </c>
      <c r="B305" s="73" t="s">
        <v>2313</v>
      </c>
      <c r="C305" s="73" t="s">
        <v>2314</v>
      </c>
      <c r="D305" s="253" t="s">
        <v>2318</v>
      </c>
      <c r="E305" s="253" t="s">
        <v>2319</v>
      </c>
      <c r="F305" s="51">
        <v>84932.76</v>
      </c>
      <c r="G305" s="43" t="s">
        <v>2806</v>
      </c>
      <c r="H305" s="51">
        <v>84932.76</v>
      </c>
      <c r="I305" s="49">
        <v>44167</v>
      </c>
      <c r="J305" s="73" t="s">
        <v>2317</v>
      </c>
      <c r="K305" s="83" t="s">
        <v>2290</v>
      </c>
      <c r="L305" s="253" t="s">
        <v>2820</v>
      </c>
    </row>
    <row r="306" spans="1:12" ht="27.75" customHeight="1" x14ac:dyDescent="0.25">
      <c r="A306" s="194" t="s">
        <v>791</v>
      </c>
      <c r="B306" s="80" t="s">
        <v>2237</v>
      </c>
      <c r="C306" s="80" t="s">
        <v>928</v>
      </c>
      <c r="D306" s="253" t="s">
        <v>929</v>
      </c>
      <c r="E306" s="279" t="s">
        <v>1537</v>
      </c>
      <c r="F306" s="51">
        <v>8968.0499999999993</v>
      </c>
      <c r="G306" s="51" t="s">
        <v>2806</v>
      </c>
      <c r="H306" s="51">
        <v>1</v>
      </c>
      <c r="I306" s="49">
        <v>44082</v>
      </c>
      <c r="J306" s="73" t="s">
        <v>2514</v>
      </c>
      <c r="K306" s="83" t="s">
        <v>2290</v>
      </c>
      <c r="L306" s="253" t="s">
        <v>2809</v>
      </c>
    </row>
    <row r="307" spans="1:12" ht="31.5" customHeight="1" x14ac:dyDescent="0.25">
      <c r="A307" s="68" t="s">
        <v>2343</v>
      </c>
      <c r="B307" s="73" t="s">
        <v>80</v>
      </c>
      <c r="C307" s="67" t="s">
        <v>2345</v>
      </c>
      <c r="D307" s="48" t="s">
        <v>2509</v>
      </c>
      <c r="E307" s="48" t="s">
        <v>2347</v>
      </c>
      <c r="F307" s="43">
        <v>25008</v>
      </c>
      <c r="G307" s="43" t="s">
        <v>2806</v>
      </c>
      <c r="H307" s="43">
        <v>25008</v>
      </c>
      <c r="I307" s="47">
        <v>44196</v>
      </c>
      <c r="J307" s="73" t="s">
        <v>3031</v>
      </c>
      <c r="K307" s="83" t="s">
        <v>2290</v>
      </c>
      <c r="L307" s="253" t="s">
        <v>2809</v>
      </c>
    </row>
    <row r="308" spans="1:12" ht="38.25" customHeight="1" x14ac:dyDescent="0.25">
      <c r="A308" s="68" t="s">
        <v>2344</v>
      </c>
      <c r="B308" s="73" t="s">
        <v>80</v>
      </c>
      <c r="C308" s="67" t="s">
        <v>2346</v>
      </c>
      <c r="D308" s="48" t="s">
        <v>2509</v>
      </c>
      <c r="E308" s="48" t="s">
        <v>2348</v>
      </c>
      <c r="F308" s="43">
        <v>25008</v>
      </c>
      <c r="G308" s="43" t="s">
        <v>2806</v>
      </c>
      <c r="H308" s="43">
        <v>25008</v>
      </c>
      <c r="I308" s="47">
        <v>44196</v>
      </c>
      <c r="J308" s="73" t="s">
        <v>3031</v>
      </c>
      <c r="K308" s="83" t="s">
        <v>2290</v>
      </c>
      <c r="L308" s="253" t="s">
        <v>2809</v>
      </c>
    </row>
    <row r="309" spans="1:12" ht="40.5" customHeight="1" x14ac:dyDescent="0.25">
      <c r="A309" s="68" t="s">
        <v>2349</v>
      </c>
      <c r="B309" s="73" t="s">
        <v>80</v>
      </c>
      <c r="C309" s="67" t="s">
        <v>2351</v>
      </c>
      <c r="D309" s="48" t="s">
        <v>2510</v>
      </c>
      <c r="E309" s="48" t="s">
        <v>2352</v>
      </c>
      <c r="F309" s="43">
        <v>39483</v>
      </c>
      <c r="G309" s="43" t="s">
        <v>2806</v>
      </c>
      <c r="H309" s="43">
        <v>39483</v>
      </c>
      <c r="I309" s="47">
        <v>44216</v>
      </c>
      <c r="J309" s="73" t="s">
        <v>2353</v>
      </c>
      <c r="K309" s="83" t="s">
        <v>2290</v>
      </c>
      <c r="L309" s="253" t="s">
        <v>2793</v>
      </c>
    </row>
    <row r="310" spans="1:12" ht="36.75" customHeight="1" x14ac:dyDescent="0.25">
      <c r="A310" s="68" t="s">
        <v>2350</v>
      </c>
      <c r="B310" s="73" t="s">
        <v>80</v>
      </c>
      <c r="C310" s="67" t="s">
        <v>3080</v>
      </c>
      <c r="D310" s="48" t="s">
        <v>2511</v>
      </c>
      <c r="E310" s="48" t="s">
        <v>2354</v>
      </c>
      <c r="F310" s="43">
        <v>105288</v>
      </c>
      <c r="G310" s="43" t="s">
        <v>2806</v>
      </c>
      <c r="H310" s="43">
        <v>105288</v>
      </c>
      <c r="I310" s="47" t="s">
        <v>2355</v>
      </c>
      <c r="J310" s="73" t="s">
        <v>2356</v>
      </c>
      <c r="K310" s="83" t="s">
        <v>2290</v>
      </c>
      <c r="L310" s="253" t="s">
        <v>2519</v>
      </c>
    </row>
    <row r="311" spans="1:12" ht="45" customHeight="1" x14ac:dyDescent="0.25">
      <c r="A311" s="280" t="s">
        <v>2187</v>
      </c>
      <c r="B311" s="132" t="s">
        <v>2141</v>
      </c>
      <c r="C311" s="132" t="s">
        <v>2189</v>
      </c>
      <c r="D311" s="130" t="s">
        <v>2190</v>
      </c>
      <c r="E311" s="130" t="s">
        <v>2191</v>
      </c>
      <c r="F311" s="131">
        <v>180847.04</v>
      </c>
      <c r="G311" s="131">
        <v>0</v>
      </c>
      <c r="H311" s="131">
        <v>180847.04</v>
      </c>
      <c r="I311" s="134" t="s">
        <v>2192</v>
      </c>
      <c r="J311" s="132" t="s">
        <v>3079</v>
      </c>
      <c r="K311" s="129" t="s">
        <v>2290</v>
      </c>
      <c r="L311" s="254" t="s">
        <v>2809</v>
      </c>
    </row>
    <row r="312" spans="1:12" ht="34.5" customHeight="1" x14ac:dyDescent="0.25">
      <c r="A312" s="194" t="s">
        <v>756</v>
      </c>
      <c r="B312" s="80" t="s">
        <v>874</v>
      </c>
      <c r="C312" s="80" t="s">
        <v>897</v>
      </c>
      <c r="D312" s="258" t="s">
        <v>2512</v>
      </c>
      <c r="E312" s="258" t="s">
        <v>1846</v>
      </c>
      <c r="F312" s="43">
        <v>274151</v>
      </c>
      <c r="G312" s="43">
        <v>274151</v>
      </c>
      <c r="H312" s="51">
        <v>132122.64000000001</v>
      </c>
      <c r="I312" s="49">
        <v>43823</v>
      </c>
      <c r="J312" s="73" t="s">
        <v>3017</v>
      </c>
      <c r="K312" s="83" t="s">
        <v>2290</v>
      </c>
      <c r="L312" s="253" t="s">
        <v>2809</v>
      </c>
    </row>
    <row r="313" spans="1:12" ht="38.25" customHeight="1" x14ac:dyDescent="0.25">
      <c r="A313" s="194" t="s">
        <v>750</v>
      </c>
      <c r="B313" s="80" t="s">
        <v>874</v>
      </c>
      <c r="C313" s="80" t="s">
        <v>2278</v>
      </c>
      <c r="D313" s="258" t="s">
        <v>1786</v>
      </c>
      <c r="E313" s="258" t="s">
        <v>1787</v>
      </c>
      <c r="F313" s="43">
        <v>17825</v>
      </c>
      <c r="G313" s="43">
        <v>17825</v>
      </c>
      <c r="H313" s="51">
        <v>73935.28</v>
      </c>
      <c r="I313" s="49">
        <v>43766</v>
      </c>
      <c r="J313" s="73" t="s">
        <v>3012</v>
      </c>
      <c r="K313" s="83" t="s">
        <v>2290</v>
      </c>
      <c r="L313" s="253" t="s">
        <v>2809</v>
      </c>
    </row>
    <row r="314" spans="1:12" ht="34.5" customHeight="1" x14ac:dyDescent="0.25">
      <c r="A314" s="194" t="s">
        <v>730</v>
      </c>
      <c r="B314" s="80" t="s">
        <v>874</v>
      </c>
      <c r="C314" s="80" t="s">
        <v>876</v>
      </c>
      <c r="D314" s="258" t="s">
        <v>1784</v>
      </c>
      <c r="E314" s="258" t="s">
        <v>1783</v>
      </c>
      <c r="F314" s="43">
        <v>21170</v>
      </c>
      <c r="G314" s="43">
        <v>21170</v>
      </c>
      <c r="H314" s="51">
        <v>151398.79</v>
      </c>
      <c r="I314" s="49">
        <v>43787</v>
      </c>
      <c r="J314" s="73" t="s">
        <v>3012</v>
      </c>
      <c r="K314" s="83" t="s">
        <v>2290</v>
      </c>
      <c r="L314" s="253" t="s">
        <v>2809</v>
      </c>
    </row>
    <row r="315" spans="1:12" ht="37.5" customHeight="1" x14ac:dyDescent="0.25">
      <c r="A315" s="194" t="s">
        <v>732</v>
      </c>
      <c r="B315" s="80" t="s">
        <v>874</v>
      </c>
      <c r="C315" s="80" t="s">
        <v>877</v>
      </c>
      <c r="D315" s="258" t="s">
        <v>1784</v>
      </c>
      <c r="E315" s="258" t="s">
        <v>1785</v>
      </c>
      <c r="F315" s="43">
        <v>21170</v>
      </c>
      <c r="G315" s="43">
        <v>21170</v>
      </c>
      <c r="H315" s="51">
        <v>151398.79</v>
      </c>
      <c r="I315" s="49">
        <v>43787</v>
      </c>
      <c r="J315" s="73" t="s">
        <v>3012</v>
      </c>
      <c r="K315" s="83" t="s">
        <v>2290</v>
      </c>
      <c r="L315" s="253" t="s">
        <v>2809</v>
      </c>
    </row>
    <row r="316" spans="1:12" ht="38.25" customHeight="1" x14ac:dyDescent="0.25">
      <c r="A316" s="191" t="s">
        <v>2188</v>
      </c>
      <c r="B316" s="73" t="s">
        <v>80</v>
      </c>
      <c r="C316" s="73" t="s">
        <v>2189</v>
      </c>
      <c r="D316" s="48" t="s">
        <v>1358</v>
      </c>
      <c r="E316" s="48" t="s">
        <v>2194</v>
      </c>
      <c r="F316" s="43">
        <v>12504</v>
      </c>
      <c r="G316" s="43" t="s">
        <v>2806</v>
      </c>
      <c r="H316" s="43">
        <v>12504</v>
      </c>
      <c r="I316" s="47" t="s">
        <v>2193</v>
      </c>
      <c r="J316" s="73" t="s">
        <v>3078</v>
      </c>
      <c r="K316" s="83" t="s">
        <v>2290</v>
      </c>
      <c r="L316" s="253" t="s">
        <v>2809</v>
      </c>
    </row>
    <row r="317" spans="1:12" ht="38.25" customHeight="1" x14ac:dyDescent="0.25">
      <c r="A317" s="68" t="s">
        <v>796</v>
      </c>
      <c r="B317" s="73" t="s">
        <v>80</v>
      </c>
      <c r="C317" s="67" t="s">
        <v>2520</v>
      </c>
      <c r="D317" s="48" t="s">
        <v>2229</v>
      </c>
      <c r="E317" s="48" t="s">
        <v>1536</v>
      </c>
      <c r="F317" s="43">
        <v>1984</v>
      </c>
      <c r="G317" s="43" t="s">
        <v>2806</v>
      </c>
      <c r="H317" s="43">
        <v>79842</v>
      </c>
      <c r="I317" s="47">
        <v>42892</v>
      </c>
      <c r="J317" s="73" t="s">
        <v>3014</v>
      </c>
      <c r="K317" s="83" t="s">
        <v>2290</v>
      </c>
      <c r="L317" s="253" t="s">
        <v>2809</v>
      </c>
    </row>
    <row r="318" spans="1:12" ht="33" customHeight="1" x14ac:dyDescent="0.25">
      <c r="A318" s="68" t="s">
        <v>2521</v>
      </c>
      <c r="B318" s="73" t="s">
        <v>80</v>
      </c>
      <c r="C318" s="67" t="s">
        <v>2522</v>
      </c>
      <c r="D318" s="48" t="s">
        <v>2523</v>
      </c>
      <c r="E318" s="48" t="s">
        <v>2524</v>
      </c>
      <c r="F318" s="43">
        <v>1668566.63</v>
      </c>
      <c r="G318" s="43" t="s">
        <v>2806</v>
      </c>
      <c r="H318" s="43">
        <v>1668566.63</v>
      </c>
      <c r="I318" s="47" t="s">
        <v>2525</v>
      </c>
      <c r="J318" s="73" t="s">
        <v>2526</v>
      </c>
      <c r="K318" s="83" t="s">
        <v>2290</v>
      </c>
      <c r="L318" s="253" t="s">
        <v>2809</v>
      </c>
    </row>
    <row r="319" spans="1:12" ht="52.5" customHeight="1" x14ac:dyDescent="0.25">
      <c r="A319" s="194" t="s">
        <v>2531</v>
      </c>
      <c r="B319" s="80" t="s">
        <v>2706</v>
      </c>
      <c r="C319" s="80" t="s">
        <v>2532</v>
      </c>
      <c r="D319" s="258" t="s">
        <v>2533</v>
      </c>
      <c r="E319" s="221" t="s">
        <v>2534</v>
      </c>
      <c r="F319" s="43">
        <v>172677.33</v>
      </c>
      <c r="G319" s="43" t="s">
        <v>2806</v>
      </c>
      <c r="H319" s="43">
        <v>172677.33</v>
      </c>
      <c r="I319" s="49">
        <v>44313</v>
      </c>
      <c r="J319" s="306" t="s">
        <v>3077</v>
      </c>
      <c r="K319" s="83" t="s">
        <v>2290</v>
      </c>
      <c r="L319" s="253" t="s">
        <v>2809</v>
      </c>
    </row>
    <row r="320" spans="1:12" ht="53.25" customHeight="1" x14ac:dyDescent="0.25">
      <c r="A320" s="194" t="s">
        <v>2703</v>
      </c>
      <c r="B320" s="80" t="s">
        <v>80</v>
      </c>
      <c r="C320" s="80" t="s">
        <v>2704</v>
      </c>
      <c r="D320" s="258" t="s">
        <v>3159</v>
      </c>
      <c r="E320" s="221" t="s">
        <v>2705</v>
      </c>
      <c r="F320" s="43">
        <v>44220.959999999999</v>
      </c>
      <c r="G320" s="43" t="s">
        <v>2806</v>
      </c>
      <c r="H320" s="43">
        <v>44220.959999999999</v>
      </c>
      <c r="I320" s="49">
        <v>39547</v>
      </c>
      <c r="J320" s="296" t="s">
        <v>3140</v>
      </c>
      <c r="K320" s="83" t="s">
        <v>2290</v>
      </c>
      <c r="L320" s="253" t="s">
        <v>2809</v>
      </c>
    </row>
    <row r="321" spans="1:12" ht="27" customHeight="1" x14ac:dyDescent="0.25">
      <c r="A321" s="194" t="s">
        <v>788</v>
      </c>
      <c r="B321" s="80" t="s">
        <v>80</v>
      </c>
      <c r="C321" s="80" t="s">
        <v>2708</v>
      </c>
      <c r="D321" s="253" t="s">
        <v>925</v>
      </c>
      <c r="E321" s="279" t="s">
        <v>1538</v>
      </c>
      <c r="F321" s="51">
        <v>30958.2</v>
      </c>
      <c r="G321" s="51" t="s">
        <v>2806</v>
      </c>
      <c r="H321" s="277">
        <v>141233.4</v>
      </c>
      <c r="I321" s="49">
        <v>44344</v>
      </c>
      <c r="J321" s="306" t="s">
        <v>2709</v>
      </c>
      <c r="K321" s="83" t="s">
        <v>2290</v>
      </c>
      <c r="L321" s="253" t="s">
        <v>2809</v>
      </c>
    </row>
    <row r="322" spans="1:12" ht="27" customHeight="1" x14ac:dyDescent="0.25">
      <c r="A322" s="194" t="s">
        <v>3155</v>
      </c>
      <c r="B322" s="80" t="s">
        <v>80</v>
      </c>
      <c r="C322" s="80" t="s">
        <v>3158</v>
      </c>
      <c r="D322" s="319" t="s">
        <v>3160</v>
      </c>
      <c r="E322" s="279" t="s">
        <v>3161</v>
      </c>
      <c r="F322" s="51">
        <v>165052.79999999999</v>
      </c>
      <c r="G322" s="51" t="s">
        <v>2806</v>
      </c>
      <c r="H322" s="277">
        <v>165052.79999999999</v>
      </c>
      <c r="I322" s="49" t="s">
        <v>3162</v>
      </c>
      <c r="J322" s="306" t="s">
        <v>3163</v>
      </c>
      <c r="K322" s="83" t="s">
        <v>2290</v>
      </c>
      <c r="L322" s="319" t="s">
        <v>2809</v>
      </c>
    </row>
    <row r="323" spans="1:12" ht="27" customHeight="1" x14ac:dyDescent="0.25">
      <c r="A323" s="194" t="s">
        <v>3156</v>
      </c>
      <c r="B323" s="80" t="s">
        <v>80</v>
      </c>
      <c r="C323" s="80" t="s">
        <v>3164</v>
      </c>
      <c r="D323" s="319" t="s">
        <v>3165</v>
      </c>
      <c r="E323" s="279" t="s">
        <v>3166</v>
      </c>
      <c r="F323" s="51">
        <v>1</v>
      </c>
      <c r="G323" s="51" t="s">
        <v>2806</v>
      </c>
      <c r="H323" s="277">
        <v>1</v>
      </c>
      <c r="I323" s="49">
        <v>44490</v>
      </c>
      <c r="J323" s="306" t="s">
        <v>3167</v>
      </c>
      <c r="K323" s="83" t="s">
        <v>2290</v>
      </c>
      <c r="L323" s="319" t="s">
        <v>2809</v>
      </c>
    </row>
    <row r="324" spans="1:12" ht="27" customHeight="1" x14ac:dyDescent="0.25">
      <c r="A324" s="194" t="s">
        <v>3157</v>
      </c>
      <c r="B324" s="80" t="s">
        <v>80</v>
      </c>
      <c r="C324" s="80" t="s">
        <v>3171</v>
      </c>
      <c r="D324" s="319" t="s">
        <v>3170</v>
      </c>
      <c r="E324" s="279" t="s">
        <v>3169</v>
      </c>
      <c r="F324" s="51">
        <v>2353629.34</v>
      </c>
      <c r="G324" s="51" t="s">
        <v>2806</v>
      </c>
      <c r="H324" s="277">
        <v>2353629.34</v>
      </c>
      <c r="I324" s="49">
        <v>44489</v>
      </c>
      <c r="J324" s="306" t="s">
        <v>3168</v>
      </c>
      <c r="K324" s="83" t="s">
        <v>2290</v>
      </c>
      <c r="L324" s="319" t="s">
        <v>2809</v>
      </c>
    </row>
    <row r="325" spans="1:12" ht="27" customHeight="1" x14ac:dyDescent="0.25">
      <c r="A325" s="194" t="s">
        <v>3173</v>
      </c>
      <c r="B325" s="80" t="s">
        <v>80</v>
      </c>
      <c r="C325" s="80" t="s">
        <v>3174</v>
      </c>
      <c r="D325" s="321" t="s">
        <v>2511</v>
      </c>
      <c r="E325" s="279" t="s">
        <v>3175</v>
      </c>
      <c r="F325" s="51">
        <v>1</v>
      </c>
      <c r="G325" s="51" t="s">
        <v>2806</v>
      </c>
      <c r="H325" s="277">
        <v>98376</v>
      </c>
      <c r="I325" s="49">
        <v>44511</v>
      </c>
      <c r="J325" s="306" t="s">
        <v>3176</v>
      </c>
      <c r="K325" s="83" t="s">
        <v>2290</v>
      </c>
      <c r="L325" s="321" t="s">
        <v>2809</v>
      </c>
    </row>
    <row r="326" spans="1:12" ht="27" customHeight="1" x14ac:dyDescent="0.25">
      <c r="A326" s="194" t="s">
        <v>3191</v>
      </c>
      <c r="B326" s="80" t="s">
        <v>80</v>
      </c>
      <c r="C326" s="80" t="s">
        <v>3192</v>
      </c>
      <c r="D326" s="323" t="s">
        <v>3193</v>
      </c>
      <c r="E326" s="279" t="s">
        <v>3194</v>
      </c>
      <c r="F326" s="51">
        <v>78890.539999999994</v>
      </c>
      <c r="G326" s="51" t="s">
        <v>2806</v>
      </c>
      <c r="H326" s="277">
        <v>78890.539999999994</v>
      </c>
      <c r="I326" s="49">
        <v>44533</v>
      </c>
      <c r="J326" s="306" t="s">
        <v>3195</v>
      </c>
      <c r="K326" s="83" t="s">
        <v>2290</v>
      </c>
      <c r="L326" s="323" t="s">
        <v>2809</v>
      </c>
    </row>
    <row r="327" spans="1:12" ht="42.75" customHeight="1" x14ac:dyDescent="0.25">
      <c r="A327" s="194" t="s">
        <v>3251</v>
      </c>
      <c r="B327" s="80" t="s">
        <v>2141</v>
      </c>
      <c r="C327" s="80" t="s">
        <v>3342</v>
      </c>
      <c r="D327" s="326" t="s">
        <v>3343</v>
      </c>
      <c r="E327" s="279" t="s">
        <v>3344</v>
      </c>
      <c r="F327" s="51">
        <v>388544.22</v>
      </c>
      <c r="G327" s="51" t="s">
        <v>2806</v>
      </c>
      <c r="H327" s="51">
        <v>388544.22</v>
      </c>
      <c r="I327" s="49">
        <v>44553</v>
      </c>
      <c r="J327" s="306" t="s">
        <v>3346</v>
      </c>
      <c r="K327" s="83" t="s">
        <v>2290</v>
      </c>
      <c r="L327" s="327" t="s">
        <v>2809</v>
      </c>
    </row>
    <row r="328" spans="1:12" ht="27" customHeight="1" x14ac:dyDescent="0.25">
      <c r="A328" s="194" t="s">
        <v>3252</v>
      </c>
      <c r="B328" s="80" t="s">
        <v>80</v>
      </c>
      <c r="C328" s="80" t="s">
        <v>3342</v>
      </c>
      <c r="D328" s="326" t="s">
        <v>2197</v>
      </c>
      <c r="E328" s="279" t="s">
        <v>3345</v>
      </c>
      <c r="F328" s="51">
        <v>114060</v>
      </c>
      <c r="G328" s="51" t="s">
        <v>2806</v>
      </c>
      <c r="H328" s="51">
        <v>114060</v>
      </c>
      <c r="I328" s="49">
        <v>44553</v>
      </c>
      <c r="J328" s="306" t="s">
        <v>3347</v>
      </c>
      <c r="K328" s="83" t="s">
        <v>2290</v>
      </c>
      <c r="L328" s="326" t="s">
        <v>2809</v>
      </c>
    </row>
    <row r="329" spans="1:12" ht="20.25" customHeight="1" x14ac:dyDescent="0.25">
      <c r="A329" s="281"/>
      <c r="B329" s="32"/>
      <c r="C329" s="32"/>
      <c r="D329" s="32"/>
      <c r="E329" s="32"/>
      <c r="F329" s="28">
        <f>SUM(F175:F328)</f>
        <v>582922864.61000001</v>
      </c>
      <c r="G329" s="28">
        <f>SUM(G175:G328)</f>
        <v>944988.81</v>
      </c>
      <c r="H329" s="32"/>
      <c r="I329" s="32"/>
      <c r="J329" s="32"/>
      <c r="K329" s="32"/>
      <c r="L329" s="32"/>
    </row>
  </sheetData>
  <mergeCells count="20">
    <mergeCell ref="A1:L1"/>
    <mergeCell ref="C3:L3"/>
    <mergeCell ref="C4:L4"/>
    <mergeCell ref="C20:L20"/>
    <mergeCell ref="C16:L16"/>
    <mergeCell ref="A28:L28"/>
    <mergeCell ref="A174:L174"/>
    <mergeCell ref="A103:L103"/>
    <mergeCell ref="A77:L77"/>
    <mergeCell ref="A76:B76"/>
    <mergeCell ref="A69:L69"/>
    <mergeCell ref="A115:L115"/>
    <mergeCell ref="A68:L68"/>
    <mergeCell ref="A63:L63"/>
    <mergeCell ref="A55:L55"/>
    <mergeCell ref="A44:L44"/>
    <mergeCell ref="A38:L38"/>
    <mergeCell ref="A85:L85"/>
    <mergeCell ref="A111:L111"/>
    <mergeCell ref="A113:L11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38"/>
  <sheetViews>
    <sheetView topLeftCell="A711" workbookViewId="0">
      <selection activeCell="F744" sqref="F744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386" t="s">
        <v>2823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72" x14ac:dyDescent="0.25">
      <c r="A2" s="10" t="s">
        <v>0</v>
      </c>
      <c r="B2" s="120" t="s">
        <v>24</v>
      </c>
      <c r="C2" s="120" t="s">
        <v>6</v>
      </c>
      <c r="D2" s="120" t="s">
        <v>23</v>
      </c>
      <c r="E2" s="120" t="s">
        <v>1565</v>
      </c>
      <c r="F2" s="120" t="s">
        <v>23</v>
      </c>
      <c r="G2" s="120" t="s">
        <v>25</v>
      </c>
      <c r="H2" s="120" t="s">
        <v>26</v>
      </c>
      <c r="I2" s="120" t="s">
        <v>8</v>
      </c>
      <c r="J2" s="120" t="s">
        <v>2825</v>
      </c>
    </row>
    <row r="3" spans="1:10" x14ac:dyDescent="0.25">
      <c r="A3" s="384" t="s">
        <v>54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 ht="48" x14ac:dyDescent="0.25">
      <c r="A4" s="94" t="s">
        <v>370</v>
      </c>
      <c r="B4" s="217" t="s">
        <v>375</v>
      </c>
      <c r="C4" s="120"/>
      <c r="D4" s="120"/>
      <c r="E4" s="23">
        <v>60702.33</v>
      </c>
      <c r="F4" s="37">
        <v>60702.33</v>
      </c>
      <c r="G4" s="38">
        <v>37681</v>
      </c>
      <c r="H4" s="217" t="s">
        <v>2544</v>
      </c>
      <c r="I4" s="217" t="s">
        <v>381</v>
      </c>
      <c r="J4" s="217" t="s">
        <v>2809</v>
      </c>
    </row>
    <row r="5" spans="1:10" x14ac:dyDescent="0.25">
      <c r="A5" s="108" t="s">
        <v>22</v>
      </c>
      <c r="B5" s="95"/>
      <c r="C5" s="95"/>
      <c r="D5" s="95"/>
      <c r="E5" s="121">
        <f>SUM(E4:E4)</f>
        <v>60702.33</v>
      </c>
      <c r="F5" s="121">
        <f>SUM(F4:F4)</f>
        <v>60702.33</v>
      </c>
      <c r="G5" s="112"/>
      <c r="H5" s="112"/>
      <c r="I5" s="112"/>
      <c r="J5" s="112"/>
    </row>
    <row r="6" spans="1:10" x14ac:dyDescent="0.25">
      <c r="A6" s="396" t="s">
        <v>2291</v>
      </c>
      <c r="B6" s="396"/>
      <c r="C6" s="396"/>
      <c r="D6" s="396"/>
      <c r="E6" s="396"/>
      <c r="F6" s="396"/>
      <c r="G6" s="396"/>
      <c r="H6" s="396"/>
      <c r="I6" s="396"/>
      <c r="J6" s="396"/>
    </row>
    <row r="7" spans="1:10" ht="48" x14ac:dyDescent="0.25">
      <c r="A7" s="113" t="s">
        <v>371</v>
      </c>
      <c r="B7" s="253" t="s">
        <v>376</v>
      </c>
      <c r="C7" s="97"/>
      <c r="D7" s="97"/>
      <c r="E7" s="37">
        <v>53237.03</v>
      </c>
      <c r="F7" s="37">
        <v>53237.03</v>
      </c>
      <c r="G7" s="49">
        <v>43829</v>
      </c>
      <c r="H7" s="253" t="s">
        <v>3518</v>
      </c>
      <c r="I7" s="253" t="s">
        <v>381</v>
      </c>
      <c r="J7" s="217" t="s">
        <v>2809</v>
      </c>
    </row>
    <row r="8" spans="1:10" ht="48" x14ac:dyDescent="0.25">
      <c r="A8" s="113" t="s">
        <v>372</v>
      </c>
      <c r="B8" s="253" t="s">
        <v>377</v>
      </c>
      <c r="C8" s="97"/>
      <c r="D8" s="97"/>
      <c r="E8" s="37">
        <v>45393.599999999999</v>
      </c>
      <c r="F8" s="37">
        <v>45393.599999999999</v>
      </c>
      <c r="G8" s="49">
        <v>43829</v>
      </c>
      <c r="H8" s="370" t="s">
        <v>3518</v>
      </c>
      <c r="I8" s="253" t="s">
        <v>381</v>
      </c>
      <c r="J8" s="217" t="s">
        <v>2809</v>
      </c>
    </row>
    <row r="9" spans="1:10" ht="48" x14ac:dyDescent="0.25">
      <c r="A9" s="113" t="s">
        <v>373</v>
      </c>
      <c r="B9" s="253" t="s">
        <v>378</v>
      </c>
      <c r="C9" s="97"/>
      <c r="D9" s="97"/>
      <c r="E9" s="37">
        <v>369000</v>
      </c>
      <c r="F9" s="37">
        <v>369000</v>
      </c>
      <c r="G9" s="49">
        <v>43829</v>
      </c>
      <c r="H9" s="370" t="s">
        <v>3518</v>
      </c>
      <c r="I9" s="253" t="s">
        <v>381</v>
      </c>
      <c r="J9" s="217" t="s">
        <v>2809</v>
      </c>
    </row>
    <row r="10" spans="1:10" ht="48" x14ac:dyDescent="0.25">
      <c r="A10" s="113" t="s">
        <v>374</v>
      </c>
      <c r="B10" s="253" t="s">
        <v>379</v>
      </c>
      <c r="C10" s="97"/>
      <c r="D10" s="97"/>
      <c r="E10" s="37">
        <v>118070.39999999999</v>
      </c>
      <c r="F10" s="37">
        <v>118070.39999999999</v>
      </c>
      <c r="G10" s="49">
        <v>43829</v>
      </c>
      <c r="H10" s="370" t="s">
        <v>3518</v>
      </c>
      <c r="I10" s="253" t="s">
        <v>381</v>
      </c>
      <c r="J10" s="217" t="s">
        <v>2809</v>
      </c>
    </row>
    <row r="11" spans="1:10" x14ac:dyDescent="0.25">
      <c r="A11" s="115" t="s">
        <v>55</v>
      </c>
      <c r="B11" s="91"/>
      <c r="C11" s="103"/>
      <c r="D11" s="103"/>
      <c r="E11" s="96">
        <f>SUM(E7:E10)</f>
        <v>585701.03</v>
      </c>
      <c r="F11" s="96">
        <f>SUM(F7:F10)</f>
        <v>585701.03</v>
      </c>
      <c r="G11" s="151"/>
      <c r="H11" s="151"/>
      <c r="I11" s="91"/>
      <c r="J11" s="91"/>
    </row>
    <row r="12" spans="1:10" ht="15" customHeight="1" x14ac:dyDescent="0.25">
      <c r="A12" s="387" t="s">
        <v>1364</v>
      </c>
      <c r="B12" s="387"/>
      <c r="C12" s="387"/>
      <c r="D12" s="387"/>
      <c r="E12" s="387"/>
      <c r="F12" s="387"/>
      <c r="G12" s="387"/>
      <c r="H12" s="387"/>
      <c r="I12" s="387"/>
      <c r="J12" s="387"/>
    </row>
    <row r="13" spans="1:10" ht="48" x14ac:dyDescent="0.25">
      <c r="A13" s="120" t="s">
        <v>59</v>
      </c>
      <c r="B13" s="217" t="s">
        <v>29</v>
      </c>
      <c r="C13" s="37">
        <v>132197.53</v>
      </c>
      <c r="D13" s="37">
        <v>132197.53</v>
      </c>
      <c r="E13" s="37">
        <v>132197.53</v>
      </c>
      <c r="F13" s="37">
        <v>132197.53</v>
      </c>
      <c r="G13" s="38">
        <v>39750</v>
      </c>
      <c r="H13" s="217" t="s">
        <v>3519</v>
      </c>
      <c r="I13" s="217" t="s">
        <v>27</v>
      </c>
      <c r="J13" s="217" t="s">
        <v>2809</v>
      </c>
    </row>
    <row r="14" spans="1:10" ht="48" x14ac:dyDescent="0.25">
      <c r="A14" s="97" t="s">
        <v>60</v>
      </c>
      <c r="B14" s="253" t="s">
        <v>30</v>
      </c>
      <c r="C14" s="37">
        <v>51200</v>
      </c>
      <c r="D14" s="37">
        <v>43571.7</v>
      </c>
      <c r="E14" s="37">
        <v>51200</v>
      </c>
      <c r="F14" s="37">
        <v>51200</v>
      </c>
      <c r="G14" s="49">
        <v>39428</v>
      </c>
      <c r="H14" s="253" t="s">
        <v>3520</v>
      </c>
      <c r="I14" s="217" t="s">
        <v>27</v>
      </c>
      <c r="J14" s="217" t="s">
        <v>2809</v>
      </c>
    </row>
    <row r="15" spans="1:10" ht="48" x14ac:dyDescent="0.25">
      <c r="A15" s="120" t="s">
        <v>61</v>
      </c>
      <c r="B15" s="217" t="s">
        <v>31</v>
      </c>
      <c r="C15" s="37">
        <v>83000</v>
      </c>
      <c r="D15" s="37">
        <v>83000</v>
      </c>
      <c r="E15" s="37">
        <v>83000</v>
      </c>
      <c r="F15" s="37">
        <v>83000</v>
      </c>
      <c r="G15" s="38">
        <v>39660</v>
      </c>
      <c r="H15" s="217" t="s">
        <v>3521</v>
      </c>
      <c r="I15" s="217" t="s">
        <v>27</v>
      </c>
      <c r="J15" s="217" t="s">
        <v>2809</v>
      </c>
    </row>
    <row r="16" spans="1:10" ht="48" x14ac:dyDescent="0.25">
      <c r="A16" s="120" t="s">
        <v>62</v>
      </c>
      <c r="B16" s="217" t="s">
        <v>32</v>
      </c>
      <c r="C16" s="39">
        <v>40677</v>
      </c>
      <c r="D16" s="39">
        <v>40677</v>
      </c>
      <c r="E16" s="39">
        <v>40677</v>
      </c>
      <c r="F16" s="39">
        <v>40677</v>
      </c>
      <c r="G16" s="38">
        <v>39446</v>
      </c>
      <c r="H16" s="217" t="s">
        <v>3522</v>
      </c>
      <c r="I16" s="217" t="s">
        <v>27</v>
      </c>
      <c r="J16" s="217" t="s">
        <v>2809</v>
      </c>
    </row>
    <row r="17" spans="1:10" ht="48" x14ac:dyDescent="0.25">
      <c r="A17" s="120" t="s">
        <v>63</v>
      </c>
      <c r="B17" s="217" t="s">
        <v>33</v>
      </c>
      <c r="C17" s="39">
        <v>48256</v>
      </c>
      <c r="D17" s="39">
        <v>48256</v>
      </c>
      <c r="E17" s="39">
        <v>48256</v>
      </c>
      <c r="F17" s="39">
        <v>48256</v>
      </c>
      <c r="G17" s="38">
        <v>39446</v>
      </c>
      <c r="H17" s="217" t="s">
        <v>3522</v>
      </c>
      <c r="I17" s="217" t="s">
        <v>27</v>
      </c>
      <c r="J17" s="217" t="s">
        <v>2809</v>
      </c>
    </row>
    <row r="18" spans="1:10" ht="48" x14ac:dyDescent="0.25">
      <c r="A18" s="120" t="s">
        <v>64</v>
      </c>
      <c r="B18" s="217" t="s">
        <v>34</v>
      </c>
      <c r="C18" s="39">
        <v>50596</v>
      </c>
      <c r="D18" s="39">
        <v>50596</v>
      </c>
      <c r="E18" s="39">
        <v>50596</v>
      </c>
      <c r="F18" s="39">
        <v>50596</v>
      </c>
      <c r="G18" s="38">
        <v>39446</v>
      </c>
      <c r="H18" s="217" t="s">
        <v>3522</v>
      </c>
      <c r="I18" s="217" t="s">
        <v>27</v>
      </c>
      <c r="J18" s="217" t="s">
        <v>2809</v>
      </c>
    </row>
    <row r="19" spans="1:10" ht="48" x14ac:dyDescent="0.25">
      <c r="A19" s="100" t="s">
        <v>65</v>
      </c>
      <c r="B19" s="254" t="s">
        <v>36</v>
      </c>
      <c r="C19" s="30">
        <v>44500</v>
      </c>
      <c r="D19" s="30">
        <v>24845.61</v>
      </c>
      <c r="E19" s="30">
        <v>44500</v>
      </c>
      <c r="F19" s="30">
        <v>42645.47</v>
      </c>
      <c r="G19" s="101">
        <v>41043</v>
      </c>
      <c r="H19" s="254" t="s">
        <v>3523</v>
      </c>
      <c r="I19" s="254" t="s">
        <v>27</v>
      </c>
      <c r="J19" s="254" t="s">
        <v>2809</v>
      </c>
    </row>
    <row r="20" spans="1:10" ht="48" x14ac:dyDescent="0.25">
      <c r="A20" s="100" t="s">
        <v>66</v>
      </c>
      <c r="B20" s="254" t="s">
        <v>38</v>
      </c>
      <c r="C20" s="30">
        <v>48062</v>
      </c>
      <c r="D20" s="30">
        <v>26834.84</v>
      </c>
      <c r="E20" s="30">
        <v>48062</v>
      </c>
      <c r="F20" s="30">
        <v>46059.78</v>
      </c>
      <c r="G20" s="101">
        <v>41043</v>
      </c>
      <c r="H20" s="254" t="s">
        <v>3523</v>
      </c>
      <c r="I20" s="254" t="s">
        <v>27</v>
      </c>
      <c r="J20" s="254" t="s">
        <v>2809</v>
      </c>
    </row>
    <row r="21" spans="1:10" ht="48" x14ac:dyDescent="0.25">
      <c r="A21" s="100" t="s">
        <v>67</v>
      </c>
      <c r="B21" s="254" t="s">
        <v>39</v>
      </c>
      <c r="C21" s="30">
        <v>57000</v>
      </c>
      <c r="D21" s="30">
        <v>31825</v>
      </c>
      <c r="E21" s="30">
        <v>57000</v>
      </c>
      <c r="F21" s="30">
        <v>54625</v>
      </c>
      <c r="G21" s="101">
        <v>41043</v>
      </c>
      <c r="H21" s="254" t="s">
        <v>3523</v>
      </c>
      <c r="I21" s="254" t="s">
        <v>27</v>
      </c>
      <c r="J21" s="254" t="s">
        <v>2809</v>
      </c>
    </row>
    <row r="22" spans="1:10" ht="48" x14ac:dyDescent="0.25">
      <c r="A22" s="100" t="s">
        <v>68</v>
      </c>
      <c r="B22" s="254" t="s">
        <v>40</v>
      </c>
      <c r="C22" s="30">
        <v>92225</v>
      </c>
      <c r="D22" s="30">
        <v>51492.18</v>
      </c>
      <c r="E22" s="30">
        <v>92225</v>
      </c>
      <c r="F22" s="30">
        <v>88382.12</v>
      </c>
      <c r="G22" s="101">
        <v>41043</v>
      </c>
      <c r="H22" s="254" t="s">
        <v>3523</v>
      </c>
      <c r="I22" s="254" t="s">
        <v>27</v>
      </c>
      <c r="J22" s="254" t="s">
        <v>2809</v>
      </c>
    </row>
    <row r="23" spans="1:10" ht="48" x14ac:dyDescent="0.25">
      <c r="A23" s="120" t="s">
        <v>69</v>
      </c>
      <c r="B23" s="217" t="s">
        <v>41</v>
      </c>
      <c r="C23" s="37">
        <v>53044</v>
      </c>
      <c r="D23" s="37">
        <v>53044</v>
      </c>
      <c r="E23" s="37">
        <v>53044</v>
      </c>
      <c r="F23" s="37">
        <v>53044</v>
      </c>
      <c r="G23" s="38">
        <v>40144</v>
      </c>
      <c r="H23" s="217" t="s">
        <v>3524</v>
      </c>
      <c r="I23" s="217" t="s">
        <v>27</v>
      </c>
      <c r="J23" s="217" t="s">
        <v>2809</v>
      </c>
    </row>
    <row r="24" spans="1:10" ht="48" x14ac:dyDescent="0.25">
      <c r="A24" s="349" t="s">
        <v>70</v>
      </c>
      <c r="B24" s="350" t="s">
        <v>42</v>
      </c>
      <c r="C24" s="37">
        <v>50977</v>
      </c>
      <c r="D24" s="37">
        <v>34834.42</v>
      </c>
      <c r="E24" s="37">
        <v>50977</v>
      </c>
      <c r="F24" s="37">
        <v>50977</v>
      </c>
      <c r="G24" s="49">
        <v>40599</v>
      </c>
      <c r="H24" s="350" t="s">
        <v>3525</v>
      </c>
      <c r="I24" s="350" t="s">
        <v>27</v>
      </c>
      <c r="J24" s="350" t="s">
        <v>2809</v>
      </c>
    </row>
    <row r="25" spans="1:10" ht="48" x14ac:dyDescent="0.25">
      <c r="A25" s="100" t="s">
        <v>71</v>
      </c>
      <c r="B25" s="254" t="s">
        <v>43</v>
      </c>
      <c r="C25" s="30">
        <v>45302</v>
      </c>
      <c r="D25" s="30">
        <v>25293.84</v>
      </c>
      <c r="E25" s="30">
        <v>45302</v>
      </c>
      <c r="F25" s="30">
        <v>43414.78</v>
      </c>
      <c r="G25" s="101">
        <v>41043</v>
      </c>
      <c r="H25" s="254" t="s">
        <v>3523</v>
      </c>
      <c r="I25" s="254" t="s">
        <v>27</v>
      </c>
      <c r="J25" s="254" t="s">
        <v>2809</v>
      </c>
    </row>
    <row r="26" spans="1:10" ht="48" x14ac:dyDescent="0.25">
      <c r="A26" s="102" t="s">
        <v>72</v>
      </c>
      <c r="B26" s="254" t="s">
        <v>45</v>
      </c>
      <c r="C26" s="30">
        <v>45900</v>
      </c>
      <c r="D26" s="30">
        <v>16447.5</v>
      </c>
      <c r="E26" s="30">
        <v>45900</v>
      </c>
      <c r="F26" s="30">
        <v>43987.5</v>
      </c>
      <c r="G26" s="101">
        <v>41043</v>
      </c>
      <c r="H26" s="371" t="s">
        <v>3523</v>
      </c>
      <c r="I26" s="254" t="s">
        <v>27</v>
      </c>
      <c r="J26" s="254" t="s">
        <v>2809</v>
      </c>
    </row>
    <row r="27" spans="1:10" ht="48" x14ac:dyDescent="0.25">
      <c r="A27" s="100" t="s">
        <v>73</v>
      </c>
      <c r="B27" s="254" t="s">
        <v>45</v>
      </c>
      <c r="C27" s="30">
        <v>45900</v>
      </c>
      <c r="D27" s="30">
        <v>16447.5</v>
      </c>
      <c r="E27" s="30">
        <v>45900</v>
      </c>
      <c r="F27" s="30">
        <v>43987.5</v>
      </c>
      <c r="G27" s="101">
        <v>41043</v>
      </c>
      <c r="H27" s="371" t="s">
        <v>3523</v>
      </c>
      <c r="I27" s="254" t="s">
        <v>27</v>
      </c>
      <c r="J27" s="254" t="s">
        <v>2809</v>
      </c>
    </row>
    <row r="28" spans="1:10" ht="48" x14ac:dyDescent="0.25">
      <c r="A28" s="352" t="s">
        <v>74</v>
      </c>
      <c r="B28" s="60" t="s">
        <v>46</v>
      </c>
      <c r="C28" s="37">
        <v>53000</v>
      </c>
      <c r="D28" s="37">
        <v>9937.44</v>
      </c>
      <c r="E28" s="37">
        <v>53000</v>
      </c>
      <c r="F28" s="37">
        <v>53000</v>
      </c>
      <c r="G28" s="81">
        <v>41453</v>
      </c>
      <c r="H28" s="350" t="s">
        <v>47</v>
      </c>
      <c r="I28" s="350" t="s">
        <v>27</v>
      </c>
      <c r="J28" s="350" t="s">
        <v>2809</v>
      </c>
    </row>
    <row r="29" spans="1:10" ht="63.75" x14ac:dyDescent="0.25">
      <c r="A29" s="353" t="s">
        <v>3485</v>
      </c>
      <c r="B29" s="354" t="s">
        <v>49</v>
      </c>
      <c r="C29" s="70">
        <v>59423</v>
      </c>
      <c r="D29" s="70">
        <v>50509.38</v>
      </c>
      <c r="E29" s="70">
        <v>59423</v>
      </c>
      <c r="F29" s="70">
        <v>59423</v>
      </c>
      <c r="G29" s="355">
        <v>41639</v>
      </c>
      <c r="H29" s="159" t="s">
        <v>3526</v>
      </c>
      <c r="I29" s="159" t="s">
        <v>27</v>
      </c>
      <c r="J29" s="350" t="s">
        <v>2809</v>
      </c>
    </row>
    <row r="30" spans="1:10" ht="48" x14ac:dyDescent="0.25">
      <c r="A30" s="120" t="s">
        <v>75</v>
      </c>
      <c r="B30" s="217" t="s">
        <v>50</v>
      </c>
      <c r="C30" s="39">
        <v>59120.22</v>
      </c>
      <c r="D30" s="39">
        <v>59120.22</v>
      </c>
      <c r="E30" s="39">
        <v>59120.22</v>
      </c>
      <c r="F30" s="39">
        <v>59120.22</v>
      </c>
      <c r="G30" s="38">
        <v>42094</v>
      </c>
      <c r="H30" s="217" t="s">
        <v>3527</v>
      </c>
      <c r="I30" s="217" t="s">
        <v>27</v>
      </c>
      <c r="J30" s="217" t="s">
        <v>2809</v>
      </c>
    </row>
    <row r="31" spans="1:10" ht="48" x14ac:dyDescent="0.25">
      <c r="A31" s="100" t="s">
        <v>76</v>
      </c>
      <c r="B31" s="254" t="s">
        <v>53</v>
      </c>
      <c r="C31" s="107">
        <v>674445.2</v>
      </c>
      <c r="D31" s="107">
        <v>11802.77</v>
      </c>
      <c r="E31" s="107">
        <v>674445.2</v>
      </c>
      <c r="F31" s="107">
        <v>92736.07</v>
      </c>
      <c r="G31" s="101">
        <v>42877</v>
      </c>
      <c r="H31" s="254" t="s">
        <v>3528</v>
      </c>
      <c r="I31" s="254" t="s">
        <v>27</v>
      </c>
      <c r="J31" s="254" t="s">
        <v>2809</v>
      </c>
    </row>
    <row r="32" spans="1:10" ht="48" x14ac:dyDescent="0.25">
      <c r="A32" s="99" t="s">
        <v>77</v>
      </c>
      <c r="B32" s="46" t="s">
        <v>51</v>
      </c>
      <c r="C32" s="39">
        <v>44175.67</v>
      </c>
      <c r="D32" s="39">
        <v>44175.67</v>
      </c>
      <c r="E32" s="39">
        <v>44175.67</v>
      </c>
      <c r="F32" s="39">
        <v>44175.67</v>
      </c>
      <c r="G32" s="38">
        <v>43008</v>
      </c>
      <c r="H32" s="217" t="s">
        <v>3529</v>
      </c>
      <c r="I32" s="217" t="s">
        <v>27</v>
      </c>
      <c r="J32" s="217" t="s">
        <v>2809</v>
      </c>
    </row>
    <row r="33" spans="1:10" ht="48" x14ac:dyDescent="0.25">
      <c r="A33" s="99" t="s">
        <v>1350</v>
      </c>
      <c r="B33" s="46" t="s">
        <v>1349</v>
      </c>
      <c r="C33" s="39"/>
      <c r="D33" s="39"/>
      <c r="E33" s="39">
        <v>59800</v>
      </c>
      <c r="F33" s="39">
        <v>59800</v>
      </c>
      <c r="G33" s="38">
        <v>43159</v>
      </c>
      <c r="H33" s="217" t="s">
        <v>3530</v>
      </c>
      <c r="I33" s="217" t="s">
        <v>27</v>
      </c>
      <c r="J33" s="217" t="s">
        <v>2809</v>
      </c>
    </row>
    <row r="34" spans="1:10" ht="48" x14ac:dyDescent="0.25">
      <c r="A34" s="99" t="s">
        <v>1579</v>
      </c>
      <c r="B34" s="46" t="s">
        <v>28</v>
      </c>
      <c r="C34" s="39"/>
      <c r="D34" s="39"/>
      <c r="E34" s="39">
        <v>115000</v>
      </c>
      <c r="F34" s="39">
        <v>115000</v>
      </c>
      <c r="G34" s="38">
        <v>43465</v>
      </c>
      <c r="H34" s="217" t="s">
        <v>3531</v>
      </c>
      <c r="I34" s="217" t="s">
        <v>27</v>
      </c>
      <c r="J34" s="217" t="s">
        <v>2809</v>
      </c>
    </row>
    <row r="35" spans="1:10" ht="48" x14ac:dyDescent="0.25">
      <c r="A35" s="99" t="s">
        <v>1580</v>
      </c>
      <c r="B35" s="46" t="s">
        <v>1571</v>
      </c>
      <c r="C35" s="39"/>
      <c r="D35" s="39"/>
      <c r="E35" s="39">
        <v>81305</v>
      </c>
      <c r="F35" s="39">
        <v>81305</v>
      </c>
      <c r="G35" s="38">
        <v>43465</v>
      </c>
      <c r="H35" s="217" t="s">
        <v>1572</v>
      </c>
      <c r="I35" s="217" t="s">
        <v>27</v>
      </c>
      <c r="J35" s="217" t="s">
        <v>2809</v>
      </c>
    </row>
    <row r="36" spans="1:10" ht="48" x14ac:dyDescent="0.25">
      <c r="A36" s="99" t="s">
        <v>1581</v>
      </c>
      <c r="B36" s="46" t="s">
        <v>1573</v>
      </c>
      <c r="C36" s="39"/>
      <c r="D36" s="39"/>
      <c r="E36" s="39">
        <v>58990</v>
      </c>
      <c r="F36" s="39">
        <v>58990</v>
      </c>
      <c r="G36" s="38">
        <v>43465</v>
      </c>
      <c r="H36" s="217" t="s">
        <v>1574</v>
      </c>
      <c r="I36" s="217" t="s">
        <v>27</v>
      </c>
      <c r="J36" s="217" t="s">
        <v>2809</v>
      </c>
    </row>
    <row r="37" spans="1:10" ht="48" x14ac:dyDescent="0.25">
      <c r="A37" s="99" t="s">
        <v>1582</v>
      </c>
      <c r="B37" s="46" t="s">
        <v>1575</v>
      </c>
      <c r="C37" s="39"/>
      <c r="D37" s="39"/>
      <c r="E37" s="39">
        <v>200000</v>
      </c>
      <c r="F37" s="39">
        <v>200000</v>
      </c>
      <c r="G37" s="38" t="s">
        <v>1576</v>
      </c>
      <c r="H37" s="217" t="s">
        <v>1577</v>
      </c>
      <c r="I37" s="217" t="s">
        <v>27</v>
      </c>
      <c r="J37" s="217" t="s">
        <v>2809</v>
      </c>
    </row>
    <row r="38" spans="1:10" ht="48" x14ac:dyDescent="0.25">
      <c r="A38" s="99" t="s">
        <v>1583</v>
      </c>
      <c r="B38" s="46" t="s">
        <v>1578</v>
      </c>
      <c r="C38" s="39"/>
      <c r="D38" s="39"/>
      <c r="E38" s="39">
        <v>74280</v>
      </c>
      <c r="F38" s="39">
        <v>74280</v>
      </c>
      <c r="G38" s="38">
        <v>43465</v>
      </c>
      <c r="H38" s="217" t="s">
        <v>3532</v>
      </c>
      <c r="I38" s="217" t="s">
        <v>27</v>
      </c>
      <c r="J38" s="217" t="s">
        <v>2809</v>
      </c>
    </row>
    <row r="39" spans="1:10" ht="48" x14ac:dyDescent="0.25">
      <c r="A39" s="99" t="s">
        <v>1584</v>
      </c>
      <c r="B39" s="46" t="s">
        <v>1578</v>
      </c>
      <c r="C39" s="39"/>
      <c r="D39" s="39"/>
      <c r="E39" s="39">
        <v>74280</v>
      </c>
      <c r="F39" s="39">
        <v>74280</v>
      </c>
      <c r="G39" s="38">
        <v>43465</v>
      </c>
      <c r="H39" s="217" t="s">
        <v>3533</v>
      </c>
      <c r="I39" s="217" t="s">
        <v>27</v>
      </c>
      <c r="J39" s="217" t="s">
        <v>2809</v>
      </c>
    </row>
    <row r="40" spans="1:10" ht="48" x14ac:dyDescent="0.25">
      <c r="A40" s="99" t="s">
        <v>1986</v>
      </c>
      <c r="B40" s="48" t="s">
        <v>136</v>
      </c>
      <c r="C40" s="39"/>
      <c r="D40" s="39"/>
      <c r="E40" s="25">
        <v>90000</v>
      </c>
      <c r="F40" s="25">
        <v>90000</v>
      </c>
      <c r="G40" s="26">
        <v>43827</v>
      </c>
      <c r="H40" s="217" t="s">
        <v>3534</v>
      </c>
      <c r="I40" s="217" t="s">
        <v>27</v>
      </c>
      <c r="J40" s="217" t="s">
        <v>2809</v>
      </c>
    </row>
    <row r="41" spans="1:10" ht="48" x14ac:dyDescent="0.25">
      <c r="A41" s="99" t="s">
        <v>1987</v>
      </c>
      <c r="B41" s="48" t="s">
        <v>1988</v>
      </c>
      <c r="C41" s="39"/>
      <c r="D41" s="39"/>
      <c r="E41" s="25">
        <v>59800</v>
      </c>
      <c r="F41" s="25">
        <v>59800</v>
      </c>
      <c r="G41" s="26">
        <v>43524</v>
      </c>
      <c r="H41" s="217" t="s">
        <v>3535</v>
      </c>
      <c r="I41" s="217" t="s">
        <v>27</v>
      </c>
      <c r="J41" s="217" t="s">
        <v>2809</v>
      </c>
    </row>
    <row r="42" spans="1:10" ht="48" x14ac:dyDescent="0.25">
      <c r="A42" s="102" t="s">
        <v>1989</v>
      </c>
      <c r="B42" s="130" t="s">
        <v>183</v>
      </c>
      <c r="C42" s="107"/>
      <c r="D42" s="107"/>
      <c r="E42" s="131">
        <v>99150</v>
      </c>
      <c r="F42" s="131">
        <v>68723.649999999994</v>
      </c>
      <c r="G42" s="134">
        <v>43815</v>
      </c>
      <c r="H42" s="254" t="s">
        <v>3536</v>
      </c>
      <c r="I42" s="254" t="s">
        <v>27</v>
      </c>
      <c r="J42" s="254" t="s">
        <v>2809</v>
      </c>
    </row>
    <row r="43" spans="1:10" ht="48" x14ac:dyDescent="0.25">
      <c r="A43" s="99" t="s">
        <v>1990</v>
      </c>
      <c r="B43" s="48" t="s">
        <v>52</v>
      </c>
      <c r="C43" s="39"/>
      <c r="D43" s="39"/>
      <c r="E43" s="25">
        <v>50850</v>
      </c>
      <c r="F43" s="25">
        <v>50850</v>
      </c>
      <c r="G43" s="26">
        <v>43815</v>
      </c>
      <c r="H43" s="217" t="s">
        <v>1991</v>
      </c>
      <c r="I43" s="217" t="s">
        <v>27</v>
      </c>
      <c r="J43" s="217" t="s">
        <v>2809</v>
      </c>
    </row>
    <row r="44" spans="1:10" ht="48" x14ac:dyDescent="0.25">
      <c r="A44" s="102" t="s">
        <v>1874</v>
      </c>
      <c r="B44" s="254" t="s">
        <v>1837</v>
      </c>
      <c r="C44" s="107"/>
      <c r="D44" s="107"/>
      <c r="E44" s="107">
        <v>1485000</v>
      </c>
      <c r="F44" s="107">
        <v>284625</v>
      </c>
      <c r="G44" s="101">
        <v>43847</v>
      </c>
      <c r="H44" s="254" t="s">
        <v>3216</v>
      </c>
      <c r="I44" s="254" t="s">
        <v>27</v>
      </c>
      <c r="J44" s="254" t="s">
        <v>2809</v>
      </c>
    </row>
    <row r="45" spans="1:10" ht="56.25" customHeight="1" x14ac:dyDescent="0.25">
      <c r="A45" s="113" t="s">
        <v>2406</v>
      </c>
      <c r="B45" s="253" t="s">
        <v>2358</v>
      </c>
      <c r="C45" s="253"/>
      <c r="D45" s="253"/>
      <c r="E45" s="51">
        <v>50243</v>
      </c>
      <c r="F45" s="51">
        <v>50243</v>
      </c>
      <c r="G45" s="81">
        <v>44194</v>
      </c>
      <c r="H45" s="253" t="s">
        <v>3478</v>
      </c>
      <c r="I45" s="217" t="s">
        <v>27</v>
      </c>
      <c r="J45" s="217" t="s">
        <v>2809</v>
      </c>
    </row>
    <row r="46" spans="1:10" ht="54.75" customHeight="1" x14ac:dyDescent="0.25">
      <c r="A46" s="113" t="s">
        <v>2407</v>
      </c>
      <c r="B46" s="253" t="s">
        <v>2358</v>
      </c>
      <c r="C46" s="253"/>
      <c r="D46" s="253"/>
      <c r="E46" s="51">
        <v>50243</v>
      </c>
      <c r="F46" s="51">
        <v>50243</v>
      </c>
      <c r="G46" s="81">
        <v>44194</v>
      </c>
      <c r="H46" s="350" t="s">
        <v>3478</v>
      </c>
      <c r="I46" s="217" t="s">
        <v>27</v>
      </c>
      <c r="J46" s="217" t="s">
        <v>2809</v>
      </c>
    </row>
    <row r="47" spans="1:10" ht="50.25" customHeight="1" x14ac:dyDescent="0.25">
      <c r="A47" s="113" t="s">
        <v>2408</v>
      </c>
      <c r="B47" s="253" t="s">
        <v>2358</v>
      </c>
      <c r="C47" s="253"/>
      <c r="D47" s="253"/>
      <c r="E47" s="51">
        <v>50243</v>
      </c>
      <c r="F47" s="51">
        <v>50243</v>
      </c>
      <c r="G47" s="81">
        <v>44194</v>
      </c>
      <c r="H47" s="350" t="s">
        <v>3478</v>
      </c>
      <c r="I47" s="217" t="s">
        <v>27</v>
      </c>
      <c r="J47" s="217" t="s">
        <v>2809</v>
      </c>
    </row>
    <row r="48" spans="1:10" ht="48" x14ac:dyDescent="0.25">
      <c r="A48" s="113" t="s">
        <v>2409</v>
      </c>
      <c r="B48" s="253" t="s">
        <v>2358</v>
      </c>
      <c r="C48" s="253"/>
      <c r="D48" s="253"/>
      <c r="E48" s="51">
        <v>50243</v>
      </c>
      <c r="F48" s="51">
        <v>50243</v>
      </c>
      <c r="G48" s="81">
        <v>44194</v>
      </c>
      <c r="H48" s="350" t="s">
        <v>3478</v>
      </c>
      <c r="I48" s="217" t="s">
        <v>27</v>
      </c>
      <c r="J48" s="217" t="s">
        <v>2809</v>
      </c>
    </row>
    <row r="49" spans="1:10" ht="48" x14ac:dyDescent="0.25">
      <c r="A49" s="113" t="s">
        <v>2410</v>
      </c>
      <c r="B49" s="253" t="s">
        <v>2358</v>
      </c>
      <c r="C49" s="253"/>
      <c r="D49" s="253"/>
      <c r="E49" s="51">
        <v>50243</v>
      </c>
      <c r="F49" s="51">
        <v>50243</v>
      </c>
      <c r="G49" s="81">
        <v>44194</v>
      </c>
      <c r="H49" s="350" t="s">
        <v>3478</v>
      </c>
      <c r="I49" s="217" t="s">
        <v>27</v>
      </c>
      <c r="J49" s="217" t="s">
        <v>2809</v>
      </c>
    </row>
    <row r="50" spans="1:10" ht="48" x14ac:dyDescent="0.25">
      <c r="A50" s="113" t="s">
        <v>2411</v>
      </c>
      <c r="B50" s="253" t="s">
        <v>2358</v>
      </c>
      <c r="C50" s="253"/>
      <c r="D50" s="253"/>
      <c r="E50" s="51">
        <v>50243</v>
      </c>
      <c r="F50" s="51">
        <v>50243</v>
      </c>
      <c r="G50" s="81">
        <v>44194</v>
      </c>
      <c r="H50" s="350" t="s">
        <v>3478</v>
      </c>
      <c r="I50" s="217" t="s">
        <v>27</v>
      </c>
      <c r="J50" s="217" t="s">
        <v>2809</v>
      </c>
    </row>
    <row r="51" spans="1:10" ht="54.75" customHeight="1" x14ac:dyDescent="0.25">
      <c r="A51" s="99" t="s">
        <v>2412</v>
      </c>
      <c r="B51" s="253" t="s">
        <v>2397</v>
      </c>
      <c r="C51" s="253"/>
      <c r="D51" s="253"/>
      <c r="E51" s="51">
        <v>54873</v>
      </c>
      <c r="F51" s="51">
        <v>54873</v>
      </c>
      <c r="G51" s="81">
        <v>44194</v>
      </c>
      <c r="H51" s="350" t="s">
        <v>3478</v>
      </c>
      <c r="I51" s="217" t="s">
        <v>27</v>
      </c>
      <c r="J51" s="217" t="s">
        <v>2809</v>
      </c>
    </row>
    <row r="52" spans="1:10" ht="48" customHeight="1" x14ac:dyDescent="0.25">
      <c r="A52" s="99" t="s">
        <v>2413</v>
      </c>
      <c r="B52" s="253" t="s">
        <v>2397</v>
      </c>
      <c r="C52" s="253"/>
      <c r="D52" s="253"/>
      <c r="E52" s="51">
        <v>54873</v>
      </c>
      <c r="F52" s="51">
        <v>54873</v>
      </c>
      <c r="G52" s="81">
        <v>44194</v>
      </c>
      <c r="H52" s="350" t="s">
        <v>3478</v>
      </c>
      <c r="I52" s="217" t="s">
        <v>27</v>
      </c>
      <c r="J52" s="217" t="s">
        <v>2809</v>
      </c>
    </row>
    <row r="53" spans="1:10" ht="48" x14ac:dyDescent="0.25">
      <c r="A53" s="113" t="s">
        <v>2414</v>
      </c>
      <c r="B53" s="253" t="s">
        <v>2368</v>
      </c>
      <c r="C53" s="253"/>
      <c r="D53" s="253"/>
      <c r="E53" s="51">
        <v>214320</v>
      </c>
      <c r="F53" s="51">
        <v>214320</v>
      </c>
      <c r="G53" s="81">
        <v>44194</v>
      </c>
      <c r="H53" s="350" t="s">
        <v>3478</v>
      </c>
      <c r="I53" s="217" t="s">
        <v>27</v>
      </c>
      <c r="J53" s="217" t="s">
        <v>2809</v>
      </c>
    </row>
    <row r="54" spans="1:10" ht="54" customHeight="1" x14ac:dyDescent="0.25">
      <c r="A54" s="113" t="s">
        <v>2415</v>
      </c>
      <c r="B54" s="253" t="s">
        <v>2368</v>
      </c>
      <c r="C54" s="253"/>
      <c r="D54" s="253"/>
      <c r="E54" s="51">
        <v>214320</v>
      </c>
      <c r="F54" s="51">
        <v>214320</v>
      </c>
      <c r="G54" s="81">
        <v>44194</v>
      </c>
      <c r="H54" s="350" t="s">
        <v>3478</v>
      </c>
      <c r="I54" s="217" t="s">
        <v>27</v>
      </c>
      <c r="J54" s="217" t="s">
        <v>2809</v>
      </c>
    </row>
    <row r="55" spans="1:10" ht="58.5" customHeight="1" x14ac:dyDescent="0.25">
      <c r="A55" s="113" t="s">
        <v>2416</v>
      </c>
      <c r="B55" s="253" t="s">
        <v>2391</v>
      </c>
      <c r="C55" s="253"/>
      <c r="D55" s="253"/>
      <c r="E55" s="51">
        <v>90000</v>
      </c>
      <c r="F55" s="51">
        <v>90000</v>
      </c>
      <c r="G55" s="81">
        <v>44194</v>
      </c>
      <c r="H55" s="350" t="s">
        <v>3479</v>
      </c>
      <c r="I55" s="217" t="s">
        <v>27</v>
      </c>
      <c r="J55" s="217" t="s">
        <v>2809</v>
      </c>
    </row>
    <row r="56" spans="1:10" ht="55.5" customHeight="1" x14ac:dyDescent="0.25">
      <c r="A56" s="99" t="s">
        <v>2417</v>
      </c>
      <c r="B56" s="253" t="s">
        <v>2392</v>
      </c>
      <c r="C56" s="253"/>
      <c r="D56" s="253"/>
      <c r="E56" s="51">
        <v>85200</v>
      </c>
      <c r="F56" s="51">
        <v>85200</v>
      </c>
      <c r="G56" s="81">
        <v>44194</v>
      </c>
      <c r="H56" s="350" t="s">
        <v>3479</v>
      </c>
      <c r="I56" s="217" t="s">
        <v>27</v>
      </c>
      <c r="J56" s="217" t="s">
        <v>2809</v>
      </c>
    </row>
    <row r="57" spans="1:10" ht="52.5" customHeight="1" x14ac:dyDescent="0.25">
      <c r="A57" s="99" t="s">
        <v>2418</v>
      </c>
      <c r="B57" s="253" t="s">
        <v>2393</v>
      </c>
      <c r="C57" s="253"/>
      <c r="D57" s="253"/>
      <c r="E57" s="51">
        <v>94428</v>
      </c>
      <c r="F57" s="51">
        <v>94428</v>
      </c>
      <c r="G57" s="81">
        <v>44194</v>
      </c>
      <c r="H57" s="350" t="s">
        <v>3479</v>
      </c>
      <c r="I57" s="217" t="s">
        <v>27</v>
      </c>
      <c r="J57" s="217" t="s">
        <v>2809</v>
      </c>
    </row>
    <row r="58" spans="1:10" ht="46.5" customHeight="1" x14ac:dyDescent="0.25">
      <c r="A58" s="99" t="s">
        <v>2419</v>
      </c>
      <c r="B58" s="253" t="s">
        <v>2394</v>
      </c>
      <c r="C58" s="253"/>
      <c r="D58" s="253"/>
      <c r="E58" s="51">
        <v>85827.57</v>
      </c>
      <c r="F58" s="51">
        <v>85827.57</v>
      </c>
      <c r="G58" s="81">
        <v>44194</v>
      </c>
      <c r="H58" s="350" t="s">
        <v>3479</v>
      </c>
      <c r="I58" s="217" t="s">
        <v>27</v>
      </c>
      <c r="J58" s="217" t="s">
        <v>2809</v>
      </c>
    </row>
    <row r="59" spans="1:10" ht="46.5" customHeight="1" x14ac:dyDescent="0.25">
      <c r="A59" s="99" t="s">
        <v>3486</v>
      </c>
      <c r="B59" s="350" t="s">
        <v>3487</v>
      </c>
      <c r="C59" s="350"/>
      <c r="D59" s="350"/>
      <c r="E59" s="51">
        <v>50243</v>
      </c>
      <c r="F59" s="51">
        <v>50243</v>
      </c>
      <c r="G59" s="81">
        <v>44216</v>
      </c>
      <c r="H59" s="350" t="s">
        <v>3537</v>
      </c>
      <c r="I59" s="217" t="s">
        <v>27</v>
      </c>
      <c r="J59" s="217" t="s">
        <v>2809</v>
      </c>
    </row>
    <row r="60" spans="1:10" x14ac:dyDescent="0.25">
      <c r="A60" s="95" t="s">
        <v>55</v>
      </c>
      <c r="B60" s="95"/>
      <c r="C60" s="119">
        <f>SUM(C13:C32)</f>
        <v>1779000.6199999999</v>
      </c>
      <c r="D60" s="119">
        <f>SUM(D13:D30)</f>
        <v>798930.15999999992</v>
      </c>
      <c r="E60" s="140">
        <f>SUM(E13:E59)</f>
        <v>5472998.1900000004</v>
      </c>
      <c r="F60" s="140">
        <f>SUM(F13:F59)</f>
        <v>3644700.86</v>
      </c>
      <c r="G60" s="313"/>
      <c r="H60" s="112"/>
      <c r="I60" s="112"/>
      <c r="J60" s="112"/>
    </row>
    <row r="61" spans="1:10" ht="15" customHeight="1" x14ac:dyDescent="0.25">
      <c r="A61" s="387" t="s">
        <v>84</v>
      </c>
      <c r="B61" s="387"/>
      <c r="C61" s="387"/>
      <c r="D61" s="387"/>
      <c r="E61" s="387"/>
      <c r="F61" s="387"/>
      <c r="G61" s="387"/>
      <c r="H61" s="387"/>
      <c r="I61" s="387"/>
      <c r="J61" s="387"/>
    </row>
    <row r="62" spans="1:10" ht="48" x14ac:dyDescent="0.25">
      <c r="A62" s="285" t="s">
        <v>82</v>
      </c>
      <c r="B62" s="146" t="s">
        <v>1560</v>
      </c>
      <c r="C62" s="145" t="s">
        <v>1432</v>
      </c>
      <c r="D62" s="39"/>
      <c r="E62" s="168">
        <v>721086.69</v>
      </c>
      <c r="F62" s="168">
        <v>166407.22</v>
      </c>
      <c r="G62" s="148">
        <v>37742</v>
      </c>
      <c r="H62" s="145" t="s">
        <v>78</v>
      </c>
      <c r="I62" s="322" t="s">
        <v>79</v>
      </c>
      <c r="J62" s="322" t="s">
        <v>2809</v>
      </c>
    </row>
    <row r="63" spans="1:10" ht="48" x14ac:dyDescent="0.25">
      <c r="A63" s="348" t="s">
        <v>106</v>
      </c>
      <c r="B63" s="347" t="s">
        <v>87</v>
      </c>
      <c r="C63" s="51">
        <v>200000</v>
      </c>
      <c r="D63" s="51">
        <v>131249.79</v>
      </c>
      <c r="E63" s="51">
        <v>200000</v>
      </c>
      <c r="F63" s="51">
        <v>200000</v>
      </c>
      <c r="G63" s="49">
        <v>41211</v>
      </c>
      <c r="H63" s="347" t="s">
        <v>88</v>
      </c>
      <c r="I63" s="347" t="s">
        <v>79</v>
      </c>
      <c r="J63" s="347" t="s">
        <v>2809</v>
      </c>
    </row>
    <row r="64" spans="1:10" ht="48" x14ac:dyDescent="0.25">
      <c r="A64" s="348" t="s">
        <v>107</v>
      </c>
      <c r="B64" s="347" t="s">
        <v>89</v>
      </c>
      <c r="C64" s="51">
        <v>233080.68</v>
      </c>
      <c r="D64" s="51">
        <v>150531.04</v>
      </c>
      <c r="E64" s="51">
        <v>233080.68</v>
      </c>
      <c r="F64" s="51">
        <v>233080.68</v>
      </c>
      <c r="G64" s="49">
        <v>41211</v>
      </c>
      <c r="H64" s="347" t="s">
        <v>88</v>
      </c>
      <c r="I64" s="347" t="s">
        <v>79</v>
      </c>
      <c r="J64" s="347" t="s">
        <v>2809</v>
      </c>
    </row>
    <row r="65" spans="1:10" ht="48" x14ac:dyDescent="0.25">
      <c r="A65" s="348" t="s">
        <v>108</v>
      </c>
      <c r="B65" s="347" t="s">
        <v>89</v>
      </c>
      <c r="C65" s="51">
        <v>233080.68</v>
      </c>
      <c r="D65" s="51">
        <v>150531.04</v>
      </c>
      <c r="E65" s="51">
        <v>233080.68</v>
      </c>
      <c r="F65" s="51">
        <v>233080.68</v>
      </c>
      <c r="G65" s="49">
        <v>41211</v>
      </c>
      <c r="H65" s="347" t="s">
        <v>88</v>
      </c>
      <c r="I65" s="347" t="s">
        <v>79</v>
      </c>
      <c r="J65" s="347" t="s">
        <v>2809</v>
      </c>
    </row>
    <row r="66" spans="1:10" ht="48" x14ac:dyDescent="0.25">
      <c r="A66" s="120" t="s">
        <v>109</v>
      </c>
      <c r="B66" s="253" t="s">
        <v>30</v>
      </c>
      <c r="C66" s="51">
        <v>49990</v>
      </c>
      <c r="D66" s="51">
        <v>49990</v>
      </c>
      <c r="E66" s="51">
        <v>49990</v>
      </c>
      <c r="F66" s="51">
        <v>49990</v>
      </c>
      <c r="G66" s="49">
        <v>39446</v>
      </c>
      <c r="H66" s="253" t="s">
        <v>2546</v>
      </c>
      <c r="I66" s="217" t="s">
        <v>79</v>
      </c>
      <c r="J66" s="217" t="s">
        <v>2809</v>
      </c>
    </row>
    <row r="67" spans="1:10" ht="48" x14ac:dyDescent="0.25">
      <c r="A67" s="120" t="s">
        <v>110</v>
      </c>
      <c r="B67" s="253" t="s">
        <v>30</v>
      </c>
      <c r="C67" s="51">
        <v>49990</v>
      </c>
      <c r="D67" s="51">
        <v>49990</v>
      </c>
      <c r="E67" s="51">
        <v>49990</v>
      </c>
      <c r="F67" s="51">
        <v>49990</v>
      </c>
      <c r="G67" s="49">
        <v>39446</v>
      </c>
      <c r="H67" s="253" t="s">
        <v>2546</v>
      </c>
      <c r="I67" s="217" t="s">
        <v>79</v>
      </c>
      <c r="J67" s="217" t="s">
        <v>2809</v>
      </c>
    </row>
    <row r="68" spans="1:10" ht="48" x14ac:dyDescent="0.25">
      <c r="A68" s="120" t="s">
        <v>111</v>
      </c>
      <c r="B68" s="253" t="s">
        <v>30</v>
      </c>
      <c r="C68" s="51">
        <v>55980</v>
      </c>
      <c r="D68" s="51">
        <v>55980</v>
      </c>
      <c r="E68" s="51">
        <v>55980</v>
      </c>
      <c r="F68" s="51">
        <v>55980</v>
      </c>
      <c r="G68" s="49">
        <v>39446</v>
      </c>
      <c r="H68" s="253" t="s">
        <v>2546</v>
      </c>
      <c r="I68" s="217" t="s">
        <v>79</v>
      </c>
      <c r="J68" s="217" t="s">
        <v>2809</v>
      </c>
    </row>
    <row r="69" spans="1:10" ht="46.5" customHeight="1" x14ac:dyDescent="0.25">
      <c r="A69" s="97" t="s">
        <v>112</v>
      </c>
      <c r="B69" s="253" t="s">
        <v>90</v>
      </c>
      <c r="C69" s="51">
        <v>124198</v>
      </c>
      <c r="D69" s="51">
        <v>93148.65</v>
      </c>
      <c r="E69" s="51">
        <v>124198</v>
      </c>
      <c r="F69" s="51">
        <v>124198</v>
      </c>
      <c r="G69" s="49">
        <v>41181</v>
      </c>
      <c r="H69" s="253" t="s">
        <v>86</v>
      </c>
      <c r="I69" s="253" t="s">
        <v>79</v>
      </c>
      <c r="J69" s="217" t="s">
        <v>2809</v>
      </c>
    </row>
    <row r="70" spans="1:10" ht="48" x14ac:dyDescent="0.25">
      <c r="A70" s="97" t="s">
        <v>113</v>
      </c>
      <c r="B70" s="253" t="s">
        <v>35</v>
      </c>
      <c r="C70" s="51">
        <v>44474</v>
      </c>
      <c r="D70" s="51">
        <v>33355.35</v>
      </c>
      <c r="E70" s="51">
        <v>44474</v>
      </c>
      <c r="F70" s="51">
        <v>44474</v>
      </c>
      <c r="G70" s="49">
        <v>41181</v>
      </c>
      <c r="H70" s="253" t="s">
        <v>91</v>
      </c>
      <c r="I70" s="253" t="s">
        <v>79</v>
      </c>
      <c r="J70" s="217" t="s">
        <v>2809</v>
      </c>
    </row>
    <row r="71" spans="1:10" ht="48" x14ac:dyDescent="0.25">
      <c r="A71" s="100" t="s">
        <v>114</v>
      </c>
      <c r="B71" s="254" t="s">
        <v>92</v>
      </c>
      <c r="C71" s="107">
        <v>926027</v>
      </c>
      <c r="D71" s="107">
        <v>478447.18</v>
      </c>
      <c r="E71" s="107">
        <v>926027</v>
      </c>
      <c r="F71" s="107">
        <v>848857.91</v>
      </c>
      <c r="G71" s="101">
        <v>41211</v>
      </c>
      <c r="H71" s="254" t="s">
        <v>88</v>
      </c>
      <c r="I71" s="254" t="s">
        <v>79</v>
      </c>
      <c r="J71" s="254" t="s">
        <v>2809</v>
      </c>
    </row>
    <row r="72" spans="1:10" ht="48" x14ac:dyDescent="0.25">
      <c r="A72" s="97" t="s">
        <v>115</v>
      </c>
      <c r="B72" s="253" t="s">
        <v>93</v>
      </c>
      <c r="C72" s="51">
        <v>88740</v>
      </c>
      <c r="D72" s="51">
        <v>88740</v>
      </c>
      <c r="E72" s="51">
        <v>88740</v>
      </c>
      <c r="F72" s="51">
        <v>88740</v>
      </c>
      <c r="G72" s="49">
        <v>41141</v>
      </c>
      <c r="H72" s="253" t="s">
        <v>3538</v>
      </c>
      <c r="I72" s="253" t="s">
        <v>79</v>
      </c>
      <c r="J72" s="217" t="s">
        <v>2809</v>
      </c>
    </row>
    <row r="73" spans="1:10" ht="48" x14ac:dyDescent="0.25">
      <c r="A73" s="120" t="s">
        <v>116</v>
      </c>
      <c r="B73" s="217" t="s">
        <v>37</v>
      </c>
      <c r="C73" s="39">
        <v>41470.239999999998</v>
      </c>
      <c r="D73" s="39">
        <v>41470.239999999998</v>
      </c>
      <c r="E73" s="39">
        <v>41470.239999999998</v>
      </c>
      <c r="F73" s="39">
        <v>41470.239999999998</v>
      </c>
      <c r="G73" s="38">
        <v>37500</v>
      </c>
      <c r="H73" s="217" t="s">
        <v>2547</v>
      </c>
      <c r="I73" s="217" t="s">
        <v>79</v>
      </c>
      <c r="J73" s="217" t="s">
        <v>2809</v>
      </c>
    </row>
    <row r="74" spans="1:10" ht="48" x14ac:dyDescent="0.25">
      <c r="A74" s="97" t="s">
        <v>117</v>
      </c>
      <c r="B74" s="253" t="s">
        <v>94</v>
      </c>
      <c r="C74" s="51">
        <v>69838.22</v>
      </c>
      <c r="D74" s="51">
        <v>49469.15</v>
      </c>
      <c r="E74" s="51">
        <v>69838.22</v>
      </c>
      <c r="F74" s="51">
        <v>69838.22</v>
      </c>
      <c r="G74" s="49">
        <v>40504</v>
      </c>
      <c r="H74" s="253" t="s">
        <v>3539</v>
      </c>
      <c r="I74" s="253" t="s">
        <v>79</v>
      </c>
      <c r="J74" s="217" t="s">
        <v>2809</v>
      </c>
    </row>
    <row r="75" spans="1:10" ht="48" x14ac:dyDescent="0.25">
      <c r="A75" s="97" t="s">
        <v>118</v>
      </c>
      <c r="B75" s="253" t="s">
        <v>95</v>
      </c>
      <c r="C75" s="51">
        <v>106975.26</v>
      </c>
      <c r="D75" s="51">
        <v>75774.100000000006</v>
      </c>
      <c r="E75" s="51">
        <v>106975.26</v>
      </c>
      <c r="F75" s="51">
        <v>106975.26</v>
      </c>
      <c r="G75" s="49">
        <v>40504</v>
      </c>
      <c r="H75" s="253" t="s">
        <v>3539</v>
      </c>
      <c r="I75" s="253" t="s">
        <v>79</v>
      </c>
      <c r="J75" s="217" t="s">
        <v>2809</v>
      </c>
    </row>
    <row r="76" spans="1:10" ht="48" x14ac:dyDescent="0.25">
      <c r="A76" s="348" t="s">
        <v>119</v>
      </c>
      <c r="B76" s="347" t="s">
        <v>96</v>
      </c>
      <c r="C76" s="51">
        <v>56964.5</v>
      </c>
      <c r="D76" s="51">
        <v>36681.75</v>
      </c>
      <c r="E76" s="51">
        <v>56964.5</v>
      </c>
      <c r="F76" s="51">
        <v>56964.5</v>
      </c>
      <c r="G76" s="49">
        <v>40504</v>
      </c>
      <c r="H76" s="347" t="s">
        <v>3539</v>
      </c>
      <c r="I76" s="347" t="s">
        <v>79</v>
      </c>
      <c r="J76" s="347" t="s">
        <v>2809</v>
      </c>
    </row>
    <row r="77" spans="1:10" ht="48" x14ac:dyDescent="0.25">
      <c r="A77" s="97" t="s">
        <v>120</v>
      </c>
      <c r="B77" s="253" t="s">
        <v>97</v>
      </c>
      <c r="C77" s="51">
        <v>70753.16</v>
      </c>
      <c r="D77" s="51">
        <v>43041.53</v>
      </c>
      <c r="E77" s="51">
        <v>70753.16</v>
      </c>
      <c r="F77" s="51">
        <v>70753.16</v>
      </c>
      <c r="G77" s="49">
        <v>40504</v>
      </c>
      <c r="H77" s="253" t="s">
        <v>3539</v>
      </c>
      <c r="I77" s="253" t="s">
        <v>79</v>
      </c>
      <c r="J77" s="217" t="s">
        <v>2809</v>
      </c>
    </row>
    <row r="78" spans="1:10" ht="48" x14ac:dyDescent="0.25">
      <c r="A78" s="97" t="s">
        <v>121</v>
      </c>
      <c r="B78" s="253" t="s">
        <v>98</v>
      </c>
      <c r="C78" s="51">
        <v>50847.38</v>
      </c>
      <c r="D78" s="51">
        <v>30932.29</v>
      </c>
      <c r="E78" s="51">
        <v>50847.38</v>
      </c>
      <c r="F78" s="51">
        <v>50847.38</v>
      </c>
      <c r="G78" s="49">
        <v>40504</v>
      </c>
      <c r="H78" s="253" t="s">
        <v>3539</v>
      </c>
      <c r="I78" s="253" t="s">
        <v>79</v>
      </c>
      <c r="J78" s="217" t="s">
        <v>2809</v>
      </c>
    </row>
    <row r="79" spans="1:10" ht="48" x14ac:dyDescent="0.25">
      <c r="A79" s="97" t="s">
        <v>122</v>
      </c>
      <c r="B79" s="253" t="s">
        <v>99</v>
      </c>
      <c r="C79" s="51">
        <v>41602.080000000002</v>
      </c>
      <c r="D79" s="51">
        <v>25307.64</v>
      </c>
      <c r="E79" s="51">
        <v>41602.080000000002</v>
      </c>
      <c r="F79" s="51">
        <v>41602.080000000002</v>
      </c>
      <c r="G79" s="49">
        <v>40504</v>
      </c>
      <c r="H79" s="253" t="s">
        <v>3539</v>
      </c>
      <c r="I79" s="253" t="s">
        <v>79</v>
      </c>
      <c r="J79" s="217" t="s">
        <v>2809</v>
      </c>
    </row>
    <row r="80" spans="1:10" ht="48" x14ac:dyDescent="0.25">
      <c r="A80" s="97" t="s">
        <v>123</v>
      </c>
      <c r="B80" s="253" t="s">
        <v>100</v>
      </c>
      <c r="C80" s="51">
        <v>88000</v>
      </c>
      <c r="D80" s="51">
        <v>58666.8</v>
      </c>
      <c r="E80" s="51">
        <v>88000</v>
      </c>
      <c r="F80" s="51">
        <v>88000</v>
      </c>
      <c r="G80" s="49">
        <v>41485</v>
      </c>
      <c r="H80" s="370" t="s">
        <v>3540</v>
      </c>
      <c r="I80" s="253" t="s">
        <v>79</v>
      </c>
      <c r="J80" s="217" t="s">
        <v>2809</v>
      </c>
    </row>
    <row r="81" spans="1:10" ht="48" x14ac:dyDescent="0.25">
      <c r="A81" s="100" t="s">
        <v>124</v>
      </c>
      <c r="B81" s="254" t="s">
        <v>101</v>
      </c>
      <c r="C81" s="107">
        <v>52000</v>
      </c>
      <c r="D81" s="107">
        <v>15599.88</v>
      </c>
      <c r="E81" s="107">
        <v>52000</v>
      </c>
      <c r="F81" s="107">
        <v>41599.699999999997</v>
      </c>
      <c r="G81" s="101">
        <v>41638</v>
      </c>
      <c r="H81" s="371" t="s">
        <v>3516</v>
      </c>
      <c r="I81" s="254" t="s">
        <v>79</v>
      </c>
      <c r="J81" s="254" t="s">
        <v>2809</v>
      </c>
    </row>
    <row r="82" spans="1:10" ht="48" x14ac:dyDescent="0.25">
      <c r="A82" s="97" t="s">
        <v>125</v>
      </c>
      <c r="B82" s="253" t="s">
        <v>102</v>
      </c>
      <c r="C82" s="51">
        <v>59423</v>
      </c>
      <c r="D82" s="51">
        <v>35653.68</v>
      </c>
      <c r="E82" s="51">
        <v>59423</v>
      </c>
      <c r="F82" s="51">
        <v>59423</v>
      </c>
      <c r="G82" s="49">
        <v>41614</v>
      </c>
      <c r="H82" s="370" t="s">
        <v>3517</v>
      </c>
      <c r="I82" s="253" t="s">
        <v>79</v>
      </c>
      <c r="J82" s="217" t="s">
        <v>2809</v>
      </c>
    </row>
    <row r="83" spans="1:10" ht="48" x14ac:dyDescent="0.25">
      <c r="A83" s="120" t="s">
        <v>126</v>
      </c>
      <c r="B83" s="217" t="s">
        <v>103</v>
      </c>
      <c r="C83" s="39">
        <v>40550</v>
      </c>
      <c r="D83" s="39">
        <v>40550</v>
      </c>
      <c r="E83" s="39">
        <v>40550</v>
      </c>
      <c r="F83" s="39">
        <v>40550</v>
      </c>
      <c r="G83" s="38">
        <v>42734</v>
      </c>
      <c r="H83" s="217" t="s">
        <v>104</v>
      </c>
      <c r="I83" s="253" t="s">
        <v>79</v>
      </c>
      <c r="J83" s="217" t="s">
        <v>2809</v>
      </c>
    </row>
    <row r="84" spans="1:10" ht="48" x14ac:dyDescent="0.25">
      <c r="A84" s="120" t="s">
        <v>2548</v>
      </c>
      <c r="B84" s="217" t="s">
        <v>105</v>
      </c>
      <c r="C84" s="39"/>
      <c r="D84" s="39"/>
      <c r="E84" s="39">
        <v>60000</v>
      </c>
      <c r="F84" s="39">
        <v>60000</v>
      </c>
      <c r="G84" s="38">
        <v>43023</v>
      </c>
      <c r="H84" s="217" t="s">
        <v>2549</v>
      </c>
      <c r="I84" s="253" t="s">
        <v>79</v>
      </c>
      <c r="J84" s="217" t="s">
        <v>2809</v>
      </c>
    </row>
    <row r="85" spans="1:10" ht="52.5" customHeight="1" x14ac:dyDescent="0.25">
      <c r="A85" s="120" t="s">
        <v>1593</v>
      </c>
      <c r="B85" s="217" t="s">
        <v>1594</v>
      </c>
      <c r="C85" s="39"/>
      <c r="D85" s="39"/>
      <c r="E85" s="39">
        <v>61000</v>
      </c>
      <c r="F85" s="39">
        <v>61000</v>
      </c>
      <c r="G85" s="38">
        <v>43396</v>
      </c>
      <c r="H85" s="217" t="s">
        <v>1595</v>
      </c>
      <c r="I85" s="253" t="s">
        <v>79</v>
      </c>
      <c r="J85" s="217" t="s">
        <v>2809</v>
      </c>
    </row>
    <row r="86" spans="1:10" ht="54" customHeight="1" x14ac:dyDescent="0.25">
      <c r="A86" s="120" t="s">
        <v>1596</v>
      </c>
      <c r="B86" s="217" t="s">
        <v>380</v>
      </c>
      <c r="C86" s="39"/>
      <c r="D86" s="39"/>
      <c r="E86" s="39">
        <v>41988</v>
      </c>
      <c r="F86" s="39">
        <v>41988</v>
      </c>
      <c r="G86" s="38">
        <v>43190</v>
      </c>
      <c r="H86" s="217" t="s">
        <v>1597</v>
      </c>
      <c r="I86" s="253" t="s">
        <v>79</v>
      </c>
      <c r="J86" s="217" t="s">
        <v>2809</v>
      </c>
    </row>
    <row r="87" spans="1:10" ht="48" customHeight="1" x14ac:dyDescent="0.25">
      <c r="A87" s="120" t="s">
        <v>1598</v>
      </c>
      <c r="B87" s="217" t="s">
        <v>193</v>
      </c>
      <c r="C87" s="39"/>
      <c r="D87" s="39"/>
      <c r="E87" s="39">
        <v>72900</v>
      </c>
      <c r="F87" s="39">
        <v>72900</v>
      </c>
      <c r="G87" s="38" t="s">
        <v>1576</v>
      </c>
      <c r="H87" s="217" t="s">
        <v>1599</v>
      </c>
      <c r="I87" s="253" t="s">
        <v>79</v>
      </c>
      <c r="J87" s="217" t="s">
        <v>2809</v>
      </c>
    </row>
    <row r="88" spans="1:10" ht="50.25" customHeight="1" x14ac:dyDescent="0.25">
      <c r="A88" s="120" t="s">
        <v>1600</v>
      </c>
      <c r="B88" s="217" t="s">
        <v>105</v>
      </c>
      <c r="C88" s="39"/>
      <c r="D88" s="39"/>
      <c r="E88" s="39">
        <v>76000</v>
      </c>
      <c r="F88" s="39">
        <v>76000</v>
      </c>
      <c r="G88" s="38" t="s">
        <v>1576</v>
      </c>
      <c r="H88" s="217" t="s">
        <v>1599</v>
      </c>
      <c r="I88" s="253" t="s">
        <v>79</v>
      </c>
      <c r="J88" s="217" t="s">
        <v>2809</v>
      </c>
    </row>
    <row r="89" spans="1:10" ht="52.5" customHeight="1" x14ac:dyDescent="0.25">
      <c r="A89" s="120" t="s">
        <v>2385</v>
      </c>
      <c r="B89" s="217" t="s">
        <v>2183</v>
      </c>
      <c r="C89" s="39"/>
      <c r="D89" s="39"/>
      <c r="E89" s="39">
        <v>49699.519999999997</v>
      </c>
      <c r="F89" s="39">
        <v>49699.519999999997</v>
      </c>
      <c r="G89" s="38" t="s">
        <v>3482</v>
      </c>
      <c r="H89" s="217" t="s">
        <v>3481</v>
      </c>
      <c r="I89" s="253" t="s">
        <v>79</v>
      </c>
      <c r="J89" s="217" t="s">
        <v>2809</v>
      </c>
    </row>
    <row r="90" spans="1:10" ht="54" customHeight="1" x14ac:dyDescent="0.25">
      <c r="A90" s="113" t="s">
        <v>2379</v>
      </c>
      <c r="B90" s="253" t="s">
        <v>2358</v>
      </c>
      <c r="C90" s="253"/>
      <c r="D90" s="253"/>
      <c r="E90" s="51">
        <v>50243</v>
      </c>
      <c r="F90" s="51">
        <v>50243</v>
      </c>
      <c r="G90" s="81">
        <v>44194</v>
      </c>
      <c r="H90" s="217" t="s">
        <v>3478</v>
      </c>
      <c r="I90" s="253" t="s">
        <v>79</v>
      </c>
      <c r="J90" s="217" t="s">
        <v>2809</v>
      </c>
    </row>
    <row r="91" spans="1:10" ht="48.75" customHeight="1" x14ac:dyDescent="0.25">
      <c r="A91" s="113" t="s">
        <v>2380</v>
      </c>
      <c r="B91" s="253" t="s">
        <v>2358</v>
      </c>
      <c r="C91" s="253"/>
      <c r="D91" s="253"/>
      <c r="E91" s="51">
        <v>50243</v>
      </c>
      <c r="F91" s="51">
        <v>50243</v>
      </c>
      <c r="G91" s="81">
        <v>44194</v>
      </c>
      <c r="H91" s="217" t="s">
        <v>3478</v>
      </c>
      <c r="I91" s="253" t="s">
        <v>79</v>
      </c>
      <c r="J91" s="217" t="s">
        <v>2809</v>
      </c>
    </row>
    <row r="92" spans="1:10" ht="45.75" customHeight="1" x14ac:dyDescent="0.25">
      <c r="A92" s="113" t="s">
        <v>2381</v>
      </c>
      <c r="B92" s="253" t="s">
        <v>2358</v>
      </c>
      <c r="C92" s="253"/>
      <c r="D92" s="253"/>
      <c r="E92" s="51">
        <v>50243</v>
      </c>
      <c r="F92" s="51">
        <v>50243</v>
      </c>
      <c r="G92" s="81">
        <v>44194</v>
      </c>
      <c r="H92" s="217" t="s">
        <v>3478</v>
      </c>
      <c r="I92" s="253" t="s">
        <v>79</v>
      </c>
      <c r="J92" s="217" t="s">
        <v>2809</v>
      </c>
    </row>
    <row r="93" spans="1:10" ht="49.5" customHeight="1" x14ac:dyDescent="0.25">
      <c r="A93" s="113" t="s">
        <v>2382</v>
      </c>
      <c r="B93" s="253" t="s">
        <v>2358</v>
      </c>
      <c r="C93" s="253"/>
      <c r="D93" s="253"/>
      <c r="E93" s="51">
        <v>50243</v>
      </c>
      <c r="F93" s="51">
        <v>50243</v>
      </c>
      <c r="G93" s="81">
        <v>44194</v>
      </c>
      <c r="H93" s="217" t="s">
        <v>3478</v>
      </c>
      <c r="I93" s="253" t="s">
        <v>79</v>
      </c>
      <c r="J93" s="217" t="s">
        <v>2809</v>
      </c>
    </row>
    <row r="94" spans="1:10" ht="45" customHeight="1" x14ac:dyDescent="0.25">
      <c r="A94" s="113" t="s">
        <v>2383</v>
      </c>
      <c r="B94" s="253" t="s">
        <v>2358</v>
      </c>
      <c r="C94" s="253"/>
      <c r="D94" s="253"/>
      <c r="E94" s="51">
        <v>50243</v>
      </c>
      <c r="F94" s="51">
        <v>50243</v>
      </c>
      <c r="G94" s="81">
        <v>44194</v>
      </c>
      <c r="H94" s="217" t="s">
        <v>3478</v>
      </c>
      <c r="I94" s="253" t="s">
        <v>79</v>
      </c>
      <c r="J94" s="217" t="s">
        <v>2809</v>
      </c>
    </row>
    <row r="95" spans="1:10" ht="52.5" customHeight="1" x14ac:dyDescent="0.25">
      <c r="A95" s="113" t="s">
        <v>2384</v>
      </c>
      <c r="B95" s="253" t="s">
        <v>2358</v>
      </c>
      <c r="C95" s="253"/>
      <c r="D95" s="253"/>
      <c r="E95" s="51">
        <v>50243</v>
      </c>
      <c r="F95" s="51">
        <v>50243</v>
      </c>
      <c r="G95" s="81">
        <v>44194</v>
      </c>
      <c r="H95" s="217" t="s">
        <v>3478</v>
      </c>
      <c r="I95" s="253" t="s">
        <v>79</v>
      </c>
      <c r="J95" s="217" t="s">
        <v>2809</v>
      </c>
    </row>
    <row r="96" spans="1:10" ht="47.25" customHeight="1" x14ac:dyDescent="0.25">
      <c r="A96" s="120" t="s">
        <v>2386</v>
      </c>
      <c r="B96" s="253" t="s">
        <v>2376</v>
      </c>
      <c r="C96" s="253"/>
      <c r="D96" s="253"/>
      <c r="E96" s="51">
        <v>54873</v>
      </c>
      <c r="F96" s="51">
        <v>54873</v>
      </c>
      <c r="G96" s="81">
        <v>44194</v>
      </c>
      <c r="H96" s="217" t="s">
        <v>3478</v>
      </c>
      <c r="I96" s="253" t="s">
        <v>79</v>
      </c>
      <c r="J96" s="217" t="s">
        <v>2809</v>
      </c>
    </row>
    <row r="97" spans="1:10" ht="51.75" customHeight="1" x14ac:dyDescent="0.25">
      <c r="A97" s="120" t="s">
        <v>2387</v>
      </c>
      <c r="B97" s="253" t="s">
        <v>2376</v>
      </c>
      <c r="C97" s="253"/>
      <c r="D97" s="253"/>
      <c r="E97" s="51">
        <v>54873</v>
      </c>
      <c r="F97" s="51">
        <v>54873</v>
      </c>
      <c r="G97" s="81">
        <v>44194</v>
      </c>
      <c r="H97" s="217" t="s">
        <v>3478</v>
      </c>
      <c r="I97" s="253" t="s">
        <v>79</v>
      </c>
      <c r="J97" s="217" t="s">
        <v>2809</v>
      </c>
    </row>
    <row r="98" spans="1:10" ht="54" customHeight="1" x14ac:dyDescent="0.25">
      <c r="A98" s="113" t="s">
        <v>2388</v>
      </c>
      <c r="B98" s="253" t="s">
        <v>2368</v>
      </c>
      <c r="C98" s="253"/>
      <c r="D98" s="253"/>
      <c r="E98" s="51">
        <v>214320</v>
      </c>
      <c r="F98" s="51">
        <v>214320</v>
      </c>
      <c r="G98" s="81">
        <v>44194</v>
      </c>
      <c r="H98" s="217" t="s">
        <v>3478</v>
      </c>
      <c r="I98" s="253" t="s">
        <v>79</v>
      </c>
      <c r="J98" s="217" t="s">
        <v>2809</v>
      </c>
    </row>
    <row r="99" spans="1:10" ht="47.25" customHeight="1" x14ac:dyDescent="0.25">
      <c r="A99" s="113" t="s">
        <v>2389</v>
      </c>
      <c r="B99" s="253" t="s">
        <v>2368</v>
      </c>
      <c r="C99" s="253"/>
      <c r="D99" s="253"/>
      <c r="E99" s="51">
        <v>214320</v>
      </c>
      <c r="F99" s="51">
        <v>214320</v>
      </c>
      <c r="G99" s="81">
        <v>44194</v>
      </c>
      <c r="H99" s="217" t="s">
        <v>3478</v>
      </c>
      <c r="I99" s="253" t="s">
        <v>79</v>
      </c>
      <c r="J99" s="217" t="s">
        <v>2809</v>
      </c>
    </row>
    <row r="100" spans="1:10" ht="54.75" customHeight="1" x14ac:dyDescent="0.25">
      <c r="A100" s="113" t="s">
        <v>2390</v>
      </c>
      <c r="B100" s="253" t="s">
        <v>2391</v>
      </c>
      <c r="C100" s="253"/>
      <c r="D100" s="253"/>
      <c r="E100" s="51">
        <v>90000</v>
      </c>
      <c r="F100" s="51">
        <v>90000</v>
      </c>
      <c r="G100" s="81">
        <v>44194</v>
      </c>
      <c r="H100" s="217" t="s">
        <v>3479</v>
      </c>
      <c r="I100" s="253" t="s">
        <v>79</v>
      </c>
      <c r="J100" s="217" t="s">
        <v>2809</v>
      </c>
    </row>
    <row r="101" spans="1:10" ht="49.5" customHeight="1" x14ac:dyDescent="0.25">
      <c r="A101" s="113" t="s">
        <v>2163</v>
      </c>
      <c r="B101" s="253" t="s">
        <v>2392</v>
      </c>
      <c r="C101" s="253"/>
      <c r="D101" s="253"/>
      <c r="E101" s="51">
        <v>85200</v>
      </c>
      <c r="F101" s="51">
        <v>85200</v>
      </c>
      <c r="G101" s="81">
        <v>44194</v>
      </c>
      <c r="H101" s="217" t="s">
        <v>3479</v>
      </c>
      <c r="I101" s="253" t="s">
        <v>79</v>
      </c>
      <c r="J101" s="217" t="s">
        <v>2809</v>
      </c>
    </row>
    <row r="102" spans="1:10" ht="51" customHeight="1" x14ac:dyDescent="0.25">
      <c r="A102" s="113" t="s">
        <v>2164</v>
      </c>
      <c r="B102" s="253" t="s">
        <v>2393</v>
      </c>
      <c r="C102" s="253"/>
      <c r="D102" s="253"/>
      <c r="E102" s="51">
        <v>94428</v>
      </c>
      <c r="F102" s="51">
        <v>94428</v>
      </c>
      <c r="G102" s="81">
        <v>44194</v>
      </c>
      <c r="H102" s="217" t="s">
        <v>3479</v>
      </c>
      <c r="I102" s="253" t="s">
        <v>79</v>
      </c>
      <c r="J102" s="217" t="s">
        <v>2809</v>
      </c>
    </row>
    <row r="103" spans="1:10" ht="50.25" customHeight="1" x14ac:dyDescent="0.25">
      <c r="A103" s="113" t="s">
        <v>2166</v>
      </c>
      <c r="B103" s="253" t="s">
        <v>2394</v>
      </c>
      <c r="C103" s="253"/>
      <c r="D103" s="253"/>
      <c r="E103" s="51">
        <v>85827.57</v>
      </c>
      <c r="F103" s="51">
        <v>85827.57</v>
      </c>
      <c r="G103" s="81">
        <v>44194</v>
      </c>
      <c r="H103" s="217" t="s">
        <v>3479</v>
      </c>
      <c r="I103" s="253" t="s">
        <v>79</v>
      </c>
      <c r="J103" s="217" t="s">
        <v>2809</v>
      </c>
    </row>
    <row r="104" spans="1:10" ht="50.25" customHeight="1" x14ac:dyDescent="0.25">
      <c r="A104" s="113" t="s">
        <v>3483</v>
      </c>
      <c r="B104" s="347" t="s">
        <v>3484</v>
      </c>
      <c r="C104" s="347"/>
      <c r="D104" s="347"/>
      <c r="E104" s="51">
        <v>48000</v>
      </c>
      <c r="F104" s="51">
        <v>48000</v>
      </c>
      <c r="G104" s="81">
        <v>44448</v>
      </c>
      <c r="H104" s="370" t="s">
        <v>3564</v>
      </c>
      <c r="I104" s="347" t="s">
        <v>79</v>
      </c>
      <c r="J104" s="217" t="s">
        <v>2809</v>
      </c>
    </row>
    <row r="105" spans="1:10" x14ac:dyDescent="0.25">
      <c r="A105" s="95" t="s">
        <v>22</v>
      </c>
      <c r="B105" s="112"/>
      <c r="C105" s="110">
        <f>SUM(C62:C83)</f>
        <v>2683984.1999999997</v>
      </c>
      <c r="D105" s="110">
        <f>SUM(D62:D83)</f>
        <v>1735110.1099999999</v>
      </c>
      <c r="E105" s="121">
        <f>SUM(E62:E104)</f>
        <v>5009957.9800000004</v>
      </c>
      <c r="F105" s="121">
        <f>SUM(F62:F104)</f>
        <v>4367709.120000001</v>
      </c>
      <c r="G105" s="313"/>
      <c r="H105" s="112"/>
      <c r="I105" s="112"/>
      <c r="J105" s="112"/>
    </row>
    <row r="106" spans="1:10" ht="15" customHeight="1" x14ac:dyDescent="0.25">
      <c r="A106" s="387" t="s">
        <v>127</v>
      </c>
      <c r="B106" s="387"/>
      <c r="C106" s="387"/>
      <c r="D106" s="387"/>
      <c r="E106" s="387"/>
      <c r="F106" s="387"/>
      <c r="G106" s="387"/>
      <c r="H106" s="387"/>
      <c r="I106" s="387"/>
      <c r="J106" s="387"/>
    </row>
    <row r="107" spans="1:10" ht="48" x14ac:dyDescent="0.25">
      <c r="A107" s="120" t="s">
        <v>141</v>
      </c>
      <c r="B107" s="217" t="s">
        <v>130</v>
      </c>
      <c r="C107" s="39">
        <v>49254</v>
      </c>
      <c r="D107" s="23">
        <v>49254</v>
      </c>
      <c r="E107" s="39">
        <v>49254</v>
      </c>
      <c r="F107" s="23">
        <v>49254</v>
      </c>
      <c r="G107" s="38">
        <v>39808</v>
      </c>
      <c r="H107" s="217" t="s">
        <v>131</v>
      </c>
      <c r="I107" s="217" t="s">
        <v>129</v>
      </c>
      <c r="J107" s="217" t="s">
        <v>2809</v>
      </c>
    </row>
    <row r="108" spans="1:10" ht="48.75" customHeight="1" x14ac:dyDescent="0.25">
      <c r="A108" s="100" t="s">
        <v>142</v>
      </c>
      <c r="B108" s="254" t="s">
        <v>132</v>
      </c>
      <c r="C108" s="107">
        <v>68200</v>
      </c>
      <c r="D108" s="107">
        <v>17050.080000000002</v>
      </c>
      <c r="E108" s="107">
        <v>68200</v>
      </c>
      <c r="F108" s="107">
        <v>51150.239999999998</v>
      </c>
      <c r="G108" s="101">
        <v>42368</v>
      </c>
      <c r="H108" s="30" t="s">
        <v>133</v>
      </c>
      <c r="I108" s="322" t="s">
        <v>129</v>
      </c>
      <c r="J108" s="254" t="s">
        <v>2809</v>
      </c>
    </row>
    <row r="109" spans="1:10" ht="48" x14ac:dyDescent="0.25">
      <c r="A109" s="100" t="s">
        <v>144</v>
      </c>
      <c r="B109" s="254" t="s">
        <v>134</v>
      </c>
      <c r="C109" s="107">
        <v>82549.850000000006</v>
      </c>
      <c r="D109" s="107">
        <v>44026.879999999997</v>
      </c>
      <c r="E109" s="107">
        <v>82549.850000000006</v>
      </c>
      <c r="F109" s="107">
        <v>77047.039999999994</v>
      </c>
      <c r="G109" s="101">
        <v>41141</v>
      </c>
      <c r="H109" s="254" t="s">
        <v>135</v>
      </c>
      <c r="I109" s="254" t="s">
        <v>129</v>
      </c>
      <c r="J109" s="254" t="s">
        <v>2809</v>
      </c>
    </row>
    <row r="110" spans="1:10" ht="48" x14ac:dyDescent="0.25">
      <c r="A110" s="97" t="s">
        <v>146</v>
      </c>
      <c r="B110" s="253" t="s">
        <v>3491</v>
      </c>
      <c r="C110" s="51">
        <v>47669</v>
      </c>
      <c r="D110" s="51">
        <v>27239.52</v>
      </c>
      <c r="E110" s="51">
        <v>47669</v>
      </c>
      <c r="F110" s="51">
        <v>47669</v>
      </c>
      <c r="G110" s="49">
        <v>41638</v>
      </c>
      <c r="H110" s="253" t="s">
        <v>137</v>
      </c>
      <c r="I110" s="253" t="s">
        <v>129</v>
      </c>
      <c r="J110" s="217" t="s">
        <v>2809</v>
      </c>
    </row>
    <row r="111" spans="1:10" ht="48" x14ac:dyDescent="0.25">
      <c r="A111" s="120" t="s">
        <v>148</v>
      </c>
      <c r="B111" s="217" t="s">
        <v>140</v>
      </c>
      <c r="C111" s="39">
        <v>41379.35</v>
      </c>
      <c r="D111" s="39">
        <v>41379.35</v>
      </c>
      <c r="E111" s="39">
        <v>41379.35</v>
      </c>
      <c r="F111" s="39">
        <v>41379.35</v>
      </c>
      <c r="G111" s="38">
        <v>43008</v>
      </c>
      <c r="H111" s="217" t="s">
        <v>3542</v>
      </c>
      <c r="I111" s="217" t="s">
        <v>129</v>
      </c>
      <c r="J111" s="217" t="s">
        <v>2809</v>
      </c>
    </row>
    <row r="112" spans="1:10" ht="48" x14ac:dyDescent="0.25">
      <c r="A112" s="109" t="s">
        <v>2741</v>
      </c>
      <c r="B112" s="351" t="s">
        <v>2742</v>
      </c>
      <c r="C112" s="107"/>
      <c r="D112" s="107"/>
      <c r="E112" s="107">
        <v>1485000</v>
      </c>
      <c r="F112" s="107">
        <v>319982.12</v>
      </c>
      <c r="G112" s="101">
        <v>44349</v>
      </c>
      <c r="H112" s="351" t="s">
        <v>3541</v>
      </c>
      <c r="I112" s="351" t="s">
        <v>129</v>
      </c>
      <c r="J112" s="351" t="s">
        <v>2809</v>
      </c>
    </row>
    <row r="113" spans="1:10" x14ac:dyDescent="0.25">
      <c r="A113" s="95" t="s">
        <v>22</v>
      </c>
      <c r="B113" s="112"/>
      <c r="C113" s="110" t="e">
        <f>SUM(C107:C111)+#REF!+#REF!+#REF!+#REF!+#REF!+#REF!+#REF!+#REF!+#REF!+#REF!+#REF!+#REF!+#REF!+#REF!+#REF!+#REF!+#REF!+#REF!</f>
        <v>#REF!</v>
      </c>
      <c r="D113" s="110" t="e">
        <f>SUM(D107:D111)+#REF!+#REF!+#REF!+#REF!+#REF!+#REF!+#REF!+#REF!+#REF!+#REF!+#REF!+#REF!+#REF!+#REF!+#REF!+#REF!+#REF!+#REF!</f>
        <v>#REF!</v>
      </c>
      <c r="E113" s="121">
        <f>SUM(E107:E112)</f>
        <v>1774052.2</v>
      </c>
      <c r="F113" s="121">
        <f>SUM(F107:F112)</f>
        <v>586481.75</v>
      </c>
      <c r="G113" s="313"/>
      <c r="H113" s="112"/>
      <c r="I113" s="112"/>
      <c r="J113" s="112"/>
    </row>
    <row r="114" spans="1:10" ht="15" customHeight="1" x14ac:dyDescent="0.25">
      <c r="A114" s="387" t="s">
        <v>1489</v>
      </c>
      <c r="B114" s="387"/>
      <c r="C114" s="387"/>
      <c r="D114" s="387"/>
      <c r="E114" s="387"/>
      <c r="F114" s="387"/>
      <c r="G114" s="387"/>
      <c r="H114" s="387"/>
      <c r="I114" s="387"/>
      <c r="J114" s="387"/>
    </row>
    <row r="115" spans="1:10" ht="48" x14ac:dyDescent="0.25">
      <c r="A115" s="94" t="s">
        <v>161</v>
      </c>
      <c r="B115" s="377" t="s">
        <v>162</v>
      </c>
      <c r="C115" s="51">
        <v>40000</v>
      </c>
      <c r="D115" s="51">
        <v>29333.040000000001</v>
      </c>
      <c r="E115" s="51">
        <v>40000</v>
      </c>
      <c r="F115" s="51">
        <v>40000</v>
      </c>
      <c r="G115" s="49">
        <v>40417</v>
      </c>
      <c r="H115" s="59" t="s">
        <v>3543</v>
      </c>
      <c r="I115" s="59" t="s">
        <v>159</v>
      </c>
      <c r="J115" s="377" t="s">
        <v>2809</v>
      </c>
    </row>
    <row r="116" spans="1:10" ht="48" x14ac:dyDescent="0.25">
      <c r="A116" s="94" t="s">
        <v>164</v>
      </c>
      <c r="B116" s="90" t="s">
        <v>166</v>
      </c>
      <c r="C116" s="39">
        <v>44528</v>
      </c>
      <c r="D116" s="39">
        <v>44528</v>
      </c>
      <c r="E116" s="39">
        <v>44528</v>
      </c>
      <c r="F116" s="39">
        <v>44528</v>
      </c>
      <c r="G116" s="38">
        <v>38986</v>
      </c>
      <c r="H116" s="58" t="s">
        <v>2550</v>
      </c>
      <c r="I116" s="58" t="s">
        <v>159</v>
      </c>
      <c r="J116" s="217" t="s">
        <v>2809</v>
      </c>
    </row>
    <row r="117" spans="1:10" ht="48" x14ac:dyDescent="0.25">
      <c r="A117" s="94" t="s">
        <v>165</v>
      </c>
      <c r="B117" s="377" t="s">
        <v>167</v>
      </c>
      <c r="C117" s="51">
        <v>40000</v>
      </c>
      <c r="D117" s="51">
        <v>29333.040000000001</v>
      </c>
      <c r="E117" s="51">
        <v>40000</v>
      </c>
      <c r="F117" s="51">
        <v>40000</v>
      </c>
      <c r="G117" s="49">
        <v>40417</v>
      </c>
      <c r="H117" s="59" t="s">
        <v>160</v>
      </c>
      <c r="I117" s="59" t="s">
        <v>159</v>
      </c>
      <c r="J117" s="377" t="s">
        <v>2809</v>
      </c>
    </row>
    <row r="118" spans="1:10" ht="48" x14ac:dyDescent="0.25">
      <c r="A118" s="94" t="s">
        <v>168</v>
      </c>
      <c r="B118" s="90" t="s">
        <v>169</v>
      </c>
      <c r="C118" s="39">
        <v>57313.11</v>
      </c>
      <c r="D118" s="39">
        <v>57313.11</v>
      </c>
      <c r="E118" s="39">
        <v>57313.11</v>
      </c>
      <c r="F118" s="39">
        <v>57313.11</v>
      </c>
      <c r="G118" s="38">
        <v>39779</v>
      </c>
      <c r="H118" s="58" t="s">
        <v>3544</v>
      </c>
      <c r="I118" s="58" t="s">
        <v>158</v>
      </c>
      <c r="J118" s="217" t="s">
        <v>2809</v>
      </c>
    </row>
    <row r="119" spans="1:10" ht="48" x14ac:dyDescent="0.25">
      <c r="A119" s="94" t="s">
        <v>170</v>
      </c>
      <c r="B119" s="90" t="s">
        <v>29</v>
      </c>
      <c r="C119" s="39">
        <v>132197.53</v>
      </c>
      <c r="D119" s="39">
        <v>132197.53</v>
      </c>
      <c r="E119" s="39">
        <v>132197.53</v>
      </c>
      <c r="F119" s="39">
        <v>132197.53</v>
      </c>
      <c r="G119" s="38">
        <v>39734</v>
      </c>
      <c r="H119" s="58" t="s">
        <v>3545</v>
      </c>
      <c r="I119" s="58" t="s">
        <v>158</v>
      </c>
      <c r="J119" s="217" t="s">
        <v>2809</v>
      </c>
    </row>
    <row r="120" spans="1:10" ht="48" x14ac:dyDescent="0.25">
      <c r="A120" s="94" t="s">
        <v>171</v>
      </c>
      <c r="B120" s="377" t="s">
        <v>94</v>
      </c>
      <c r="C120" s="51">
        <v>69838.22</v>
      </c>
      <c r="D120" s="51">
        <v>49469.15</v>
      </c>
      <c r="E120" s="51">
        <v>69838.22</v>
      </c>
      <c r="F120" s="51">
        <v>65182.879999999997</v>
      </c>
      <c r="G120" s="49">
        <v>40504</v>
      </c>
      <c r="H120" s="59" t="s">
        <v>3539</v>
      </c>
      <c r="I120" s="59" t="s">
        <v>158</v>
      </c>
      <c r="J120" s="377" t="s">
        <v>2809</v>
      </c>
    </row>
    <row r="121" spans="1:10" ht="48" x14ac:dyDescent="0.25">
      <c r="A121" s="94" t="s">
        <v>172</v>
      </c>
      <c r="B121" s="377" t="s">
        <v>95</v>
      </c>
      <c r="C121" s="51">
        <v>106975.26</v>
      </c>
      <c r="D121" s="51">
        <v>75774.100000000006</v>
      </c>
      <c r="E121" s="51">
        <v>106975.26</v>
      </c>
      <c r="F121" s="51">
        <v>106975.26</v>
      </c>
      <c r="G121" s="49">
        <v>40504</v>
      </c>
      <c r="H121" s="59" t="s">
        <v>3539</v>
      </c>
      <c r="I121" s="59" t="s">
        <v>158</v>
      </c>
      <c r="J121" s="377" t="s">
        <v>2809</v>
      </c>
    </row>
    <row r="122" spans="1:10" ht="48" x14ac:dyDescent="0.25">
      <c r="A122" s="94" t="s">
        <v>173</v>
      </c>
      <c r="B122" s="377" t="s">
        <v>96</v>
      </c>
      <c r="C122" s="51">
        <v>56964.5</v>
      </c>
      <c r="D122" s="51">
        <v>36681.75</v>
      </c>
      <c r="E122" s="51">
        <v>56964.5</v>
      </c>
      <c r="F122" s="51">
        <v>56964.5</v>
      </c>
      <c r="G122" s="49">
        <v>40504</v>
      </c>
      <c r="H122" s="59" t="s">
        <v>3539</v>
      </c>
      <c r="I122" s="59" t="s">
        <v>158</v>
      </c>
      <c r="J122" s="377" t="s">
        <v>2809</v>
      </c>
    </row>
    <row r="123" spans="1:10" ht="48" x14ac:dyDescent="0.25">
      <c r="A123" s="94" t="s">
        <v>174</v>
      </c>
      <c r="B123" s="377" t="s">
        <v>97</v>
      </c>
      <c r="C123" s="51">
        <v>70753.16</v>
      </c>
      <c r="D123" s="51">
        <v>50116.85</v>
      </c>
      <c r="E123" s="51">
        <v>70753.16</v>
      </c>
      <c r="F123" s="51">
        <v>70753.16</v>
      </c>
      <c r="G123" s="49">
        <v>40504</v>
      </c>
      <c r="H123" s="59" t="s">
        <v>3539</v>
      </c>
      <c r="I123" s="59" t="s">
        <v>158</v>
      </c>
      <c r="J123" s="377" t="s">
        <v>2809</v>
      </c>
    </row>
    <row r="124" spans="1:10" ht="48" x14ac:dyDescent="0.25">
      <c r="A124" s="94" t="s">
        <v>175</v>
      </c>
      <c r="B124" s="377" t="s">
        <v>98</v>
      </c>
      <c r="C124" s="51">
        <v>50847.38</v>
      </c>
      <c r="D124" s="51">
        <v>36017.050000000003</v>
      </c>
      <c r="E124" s="51">
        <v>50847.38</v>
      </c>
      <c r="F124" s="51">
        <v>50847.38</v>
      </c>
      <c r="G124" s="49">
        <v>40504</v>
      </c>
      <c r="H124" s="59" t="s">
        <v>3539</v>
      </c>
      <c r="I124" s="59" t="s">
        <v>158</v>
      </c>
      <c r="J124" s="377" t="s">
        <v>2809</v>
      </c>
    </row>
    <row r="125" spans="1:10" ht="48" x14ac:dyDescent="0.25">
      <c r="A125" s="94" t="s">
        <v>176</v>
      </c>
      <c r="B125" s="377" t="s">
        <v>99</v>
      </c>
      <c r="C125" s="51">
        <v>41602.080000000002</v>
      </c>
      <c r="D125" s="51">
        <v>29467.8</v>
      </c>
      <c r="E125" s="51">
        <v>41602.080000000002</v>
      </c>
      <c r="F125" s="51">
        <v>41602.080000000002</v>
      </c>
      <c r="G125" s="49">
        <v>40504</v>
      </c>
      <c r="H125" s="59" t="s">
        <v>3539</v>
      </c>
      <c r="I125" s="59" t="s">
        <v>158</v>
      </c>
      <c r="J125" s="377" t="s">
        <v>2809</v>
      </c>
    </row>
    <row r="126" spans="1:10" ht="48" x14ac:dyDescent="0.25">
      <c r="A126" s="94" t="s">
        <v>177</v>
      </c>
      <c r="B126" s="90" t="s">
        <v>29</v>
      </c>
      <c r="C126" s="39">
        <v>132197.53</v>
      </c>
      <c r="D126" s="105">
        <v>132197.53</v>
      </c>
      <c r="E126" s="39">
        <v>132197.53</v>
      </c>
      <c r="F126" s="105">
        <v>132197.53</v>
      </c>
      <c r="G126" s="38">
        <v>39734</v>
      </c>
      <c r="H126" s="58" t="s">
        <v>3545</v>
      </c>
      <c r="I126" s="58" t="s">
        <v>158</v>
      </c>
      <c r="J126" s="217" t="s">
        <v>2809</v>
      </c>
    </row>
    <row r="127" spans="1:10" ht="48" x14ac:dyDescent="0.25">
      <c r="A127" s="94" t="s">
        <v>287</v>
      </c>
      <c r="B127" s="377" t="s">
        <v>233</v>
      </c>
      <c r="C127" s="39">
        <v>47702.05</v>
      </c>
      <c r="D127" s="98">
        <v>47702.05</v>
      </c>
      <c r="E127" s="39">
        <v>47702.05</v>
      </c>
      <c r="F127" s="98">
        <v>47702.05</v>
      </c>
      <c r="G127" s="49">
        <v>40448</v>
      </c>
      <c r="H127" s="356" t="s">
        <v>3556</v>
      </c>
      <c r="I127" s="59" t="s">
        <v>1993</v>
      </c>
      <c r="J127" s="217" t="s">
        <v>2809</v>
      </c>
    </row>
    <row r="128" spans="1:10" ht="48" x14ac:dyDescent="0.25">
      <c r="A128" s="94" t="s">
        <v>289</v>
      </c>
      <c r="B128" s="377" t="s">
        <v>235</v>
      </c>
      <c r="C128" s="39">
        <v>65000</v>
      </c>
      <c r="D128" s="39">
        <v>65000</v>
      </c>
      <c r="E128" s="39">
        <v>65000</v>
      </c>
      <c r="F128" s="39">
        <v>65000</v>
      </c>
      <c r="G128" s="49">
        <v>40448</v>
      </c>
      <c r="H128" s="356" t="s">
        <v>3556</v>
      </c>
      <c r="I128" s="59" t="s">
        <v>1993</v>
      </c>
      <c r="J128" s="217" t="s">
        <v>2809</v>
      </c>
    </row>
    <row r="129" spans="1:10" ht="48" x14ac:dyDescent="0.25">
      <c r="A129" s="94" t="s">
        <v>178</v>
      </c>
      <c r="B129" s="377" t="s">
        <v>93</v>
      </c>
      <c r="C129" s="51">
        <v>88740</v>
      </c>
      <c r="D129" s="51">
        <v>59160.32</v>
      </c>
      <c r="E129" s="51">
        <v>88740</v>
      </c>
      <c r="F129" s="51">
        <v>88740</v>
      </c>
      <c r="G129" s="49">
        <v>41141</v>
      </c>
      <c r="H129" s="59" t="s">
        <v>3546</v>
      </c>
      <c r="I129" s="59" t="s">
        <v>158</v>
      </c>
      <c r="J129" s="377" t="s">
        <v>2809</v>
      </c>
    </row>
    <row r="130" spans="1:10" ht="48" x14ac:dyDescent="0.25">
      <c r="A130" s="94" t="s">
        <v>179</v>
      </c>
      <c r="B130" s="377" t="s">
        <v>134</v>
      </c>
      <c r="C130" s="51">
        <v>82549.850000000006</v>
      </c>
      <c r="D130" s="51">
        <v>44026.879999999997</v>
      </c>
      <c r="E130" s="51">
        <v>82549.850000000006</v>
      </c>
      <c r="F130" s="51">
        <v>82549.850000000006</v>
      </c>
      <c r="G130" s="49">
        <v>41141</v>
      </c>
      <c r="H130" s="59" t="s">
        <v>3547</v>
      </c>
      <c r="I130" s="59" t="s">
        <v>158</v>
      </c>
      <c r="J130" s="377" t="s">
        <v>2809</v>
      </c>
    </row>
    <row r="131" spans="1:10" ht="48" x14ac:dyDescent="0.25">
      <c r="A131" s="94" t="s">
        <v>180</v>
      </c>
      <c r="B131" s="90" t="s">
        <v>2551</v>
      </c>
      <c r="C131" s="39">
        <v>77085.06</v>
      </c>
      <c r="D131" s="39">
        <v>77085.06</v>
      </c>
      <c r="E131" s="39">
        <v>77085.06</v>
      </c>
      <c r="F131" s="39">
        <v>77085.06</v>
      </c>
      <c r="G131" s="38">
        <v>37226</v>
      </c>
      <c r="H131" s="58" t="s">
        <v>3548</v>
      </c>
      <c r="I131" s="58" t="s">
        <v>158</v>
      </c>
      <c r="J131" s="217" t="s">
        <v>2809</v>
      </c>
    </row>
    <row r="132" spans="1:10" ht="48" x14ac:dyDescent="0.25">
      <c r="A132" s="94" t="s">
        <v>181</v>
      </c>
      <c r="B132" s="90" t="s">
        <v>163</v>
      </c>
      <c r="C132" s="39">
        <v>77085.06</v>
      </c>
      <c r="D132" s="39">
        <v>77085.06</v>
      </c>
      <c r="E132" s="39">
        <v>77085.06</v>
      </c>
      <c r="F132" s="39">
        <v>77085.06</v>
      </c>
      <c r="G132" s="38">
        <v>37226</v>
      </c>
      <c r="H132" s="58" t="s">
        <v>3549</v>
      </c>
      <c r="I132" s="58" t="s">
        <v>158</v>
      </c>
      <c r="J132" s="217" t="s">
        <v>2809</v>
      </c>
    </row>
    <row r="133" spans="1:10" ht="48" x14ac:dyDescent="0.25">
      <c r="A133" s="94" t="s">
        <v>182</v>
      </c>
      <c r="B133" s="90" t="s">
        <v>183</v>
      </c>
      <c r="C133" s="39">
        <v>91000</v>
      </c>
      <c r="D133" s="39">
        <v>91000</v>
      </c>
      <c r="E133" s="39">
        <v>91000</v>
      </c>
      <c r="F133" s="39">
        <v>91000</v>
      </c>
      <c r="G133" s="38">
        <v>41600</v>
      </c>
      <c r="H133" s="58" t="s">
        <v>3550</v>
      </c>
      <c r="I133" s="58" t="s">
        <v>158</v>
      </c>
      <c r="J133" s="217" t="s">
        <v>2809</v>
      </c>
    </row>
    <row r="134" spans="1:10" ht="48" x14ac:dyDescent="0.25">
      <c r="A134" s="94" t="s">
        <v>184</v>
      </c>
      <c r="B134" s="217" t="s">
        <v>188</v>
      </c>
      <c r="C134" s="39">
        <v>70360</v>
      </c>
      <c r="D134" s="39">
        <v>70360</v>
      </c>
      <c r="E134" s="39">
        <v>70360</v>
      </c>
      <c r="F134" s="39">
        <v>70360</v>
      </c>
      <c r="G134" s="38">
        <v>41998</v>
      </c>
      <c r="H134" s="217" t="s">
        <v>3551</v>
      </c>
      <c r="I134" s="58" t="s">
        <v>158</v>
      </c>
      <c r="J134" s="217" t="s">
        <v>2809</v>
      </c>
    </row>
    <row r="135" spans="1:10" ht="48" x14ac:dyDescent="0.25">
      <c r="A135" s="94" t="s">
        <v>186</v>
      </c>
      <c r="B135" s="217" t="s">
        <v>44</v>
      </c>
      <c r="C135" s="39">
        <v>54000</v>
      </c>
      <c r="D135" s="39">
        <v>54000</v>
      </c>
      <c r="E135" s="39">
        <v>54000</v>
      </c>
      <c r="F135" s="39">
        <v>54000</v>
      </c>
      <c r="G135" s="38">
        <v>41998</v>
      </c>
      <c r="H135" s="217" t="s">
        <v>3551</v>
      </c>
      <c r="I135" s="58" t="s">
        <v>158</v>
      </c>
      <c r="J135" s="217" t="s">
        <v>2809</v>
      </c>
    </row>
    <row r="136" spans="1:10" ht="48" x14ac:dyDescent="0.25">
      <c r="A136" s="94" t="s">
        <v>187</v>
      </c>
      <c r="B136" s="377" t="s">
        <v>190</v>
      </c>
      <c r="C136" s="51">
        <v>40500</v>
      </c>
      <c r="D136" s="51">
        <v>18225</v>
      </c>
      <c r="E136" s="51">
        <v>40500</v>
      </c>
      <c r="F136" s="51">
        <v>40500</v>
      </c>
      <c r="G136" s="49">
        <v>42248</v>
      </c>
      <c r="H136" s="377" t="s">
        <v>191</v>
      </c>
      <c r="I136" s="59" t="s">
        <v>158</v>
      </c>
      <c r="J136" s="377" t="s">
        <v>2809</v>
      </c>
    </row>
    <row r="137" spans="1:10" ht="48" x14ac:dyDescent="0.25">
      <c r="A137" s="109" t="s">
        <v>189</v>
      </c>
      <c r="B137" s="254" t="s">
        <v>1795</v>
      </c>
      <c r="C137" s="107">
        <v>1165000</v>
      </c>
      <c r="D137" s="107">
        <v>157760.46</v>
      </c>
      <c r="E137" s="107">
        <v>1165000</v>
      </c>
      <c r="F137" s="107">
        <v>740260</v>
      </c>
      <c r="G137" s="101">
        <v>42691</v>
      </c>
      <c r="H137" s="254" t="s">
        <v>3552</v>
      </c>
      <c r="I137" s="87" t="s">
        <v>192</v>
      </c>
      <c r="J137" s="254" t="s">
        <v>2809</v>
      </c>
    </row>
    <row r="138" spans="1:10" ht="48" x14ac:dyDescent="0.25">
      <c r="A138" s="94" t="s">
        <v>1635</v>
      </c>
      <c r="B138" s="253" t="s">
        <v>193</v>
      </c>
      <c r="C138" s="51"/>
      <c r="D138" s="51"/>
      <c r="E138" s="51">
        <v>56644</v>
      </c>
      <c r="F138" s="51">
        <v>56644</v>
      </c>
      <c r="G138" s="49">
        <v>43459</v>
      </c>
      <c r="H138" s="253" t="s">
        <v>3553</v>
      </c>
      <c r="I138" s="59" t="s">
        <v>192</v>
      </c>
      <c r="J138" s="217" t="s">
        <v>2809</v>
      </c>
    </row>
    <row r="139" spans="1:10" ht="48" x14ac:dyDescent="0.25">
      <c r="A139" s="94" t="s">
        <v>1857</v>
      </c>
      <c r="B139" s="253" t="s">
        <v>35</v>
      </c>
      <c r="C139" s="51"/>
      <c r="D139" s="51"/>
      <c r="E139" s="51">
        <v>58700</v>
      </c>
      <c r="F139" s="51">
        <v>58700</v>
      </c>
      <c r="G139" s="49">
        <v>43696</v>
      </c>
      <c r="H139" s="253" t="s">
        <v>3554</v>
      </c>
      <c r="I139" s="59" t="s">
        <v>1993</v>
      </c>
      <c r="J139" s="217" t="s">
        <v>2809</v>
      </c>
    </row>
    <row r="140" spans="1:10" ht="48" x14ac:dyDescent="0.25">
      <c r="A140" s="109" t="s">
        <v>1858</v>
      </c>
      <c r="B140" s="254" t="s">
        <v>53</v>
      </c>
      <c r="C140" s="107"/>
      <c r="D140" s="107"/>
      <c r="E140" s="107">
        <v>362700</v>
      </c>
      <c r="F140" s="107">
        <v>169260</v>
      </c>
      <c r="G140" s="101">
        <v>42845</v>
      </c>
      <c r="H140" s="254" t="s">
        <v>3555</v>
      </c>
      <c r="I140" s="87" t="s">
        <v>1993</v>
      </c>
      <c r="J140" s="254" t="s">
        <v>2809</v>
      </c>
    </row>
    <row r="141" spans="1:10" ht="48" x14ac:dyDescent="0.25">
      <c r="A141" s="113" t="s">
        <v>1859</v>
      </c>
      <c r="B141" s="217" t="s">
        <v>1848</v>
      </c>
      <c r="C141" s="51"/>
      <c r="D141" s="51"/>
      <c r="E141" s="39">
        <v>56550</v>
      </c>
      <c r="F141" s="39">
        <v>56550</v>
      </c>
      <c r="G141" s="49">
        <v>43847</v>
      </c>
      <c r="H141" s="253" t="s">
        <v>1853</v>
      </c>
      <c r="I141" s="59" t="s">
        <v>1993</v>
      </c>
      <c r="J141" s="217" t="s">
        <v>2809</v>
      </c>
    </row>
    <row r="142" spans="1:10" ht="48" x14ac:dyDescent="0.25">
      <c r="A142" s="113" t="s">
        <v>1860</v>
      </c>
      <c r="B142" s="217" t="s">
        <v>1849</v>
      </c>
      <c r="C142" s="51"/>
      <c r="D142" s="51"/>
      <c r="E142" s="39">
        <v>175000</v>
      </c>
      <c r="F142" s="39">
        <v>175000</v>
      </c>
      <c r="G142" s="49">
        <v>43847</v>
      </c>
      <c r="H142" s="253" t="s">
        <v>1853</v>
      </c>
      <c r="I142" s="59" t="s">
        <v>1993</v>
      </c>
      <c r="J142" s="217" t="s">
        <v>2809</v>
      </c>
    </row>
    <row r="143" spans="1:10" ht="48" x14ac:dyDescent="0.25">
      <c r="A143" s="113" t="s">
        <v>1861</v>
      </c>
      <c r="B143" s="217" t="s">
        <v>1850</v>
      </c>
      <c r="C143" s="51"/>
      <c r="D143" s="51"/>
      <c r="E143" s="39">
        <v>66300</v>
      </c>
      <c r="F143" s="39">
        <v>66300</v>
      </c>
      <c r="G143" s="49">
        <v>43847</v>
      </c>
      <c r="H143" s="253" t="s">
        <v>1853</v>
      </c>
      <c r="I143" s="59" t="s">
        <v>1993</v>
      </c>
      <c r="J143" s="217" t="s">
        <v>2809</v>
      </c>
    </row>
    <row r="144" spans="1:10" ht="48" x14ac:dyDescent="0.25">
      <c r="A144" s="94" t="s">
        <v>1862</v>
      </c>
      <c r="B144" s="217" t="s">
        <v>1851</v>
      </c>
      <c r="C144" s="51"/>
      <c r="D144" s="51"/>
      <c r="E144" s="39">
        <v>140000</v>
      </c>
      <c r="F144" s="39">
        <v>140000</v>
      </c>
      <c r="G144" s="49">
        <v>43847</v>
      </c>
      <c r="H144" s="253" t="s">
        <v>1853</v>
      </c>
      <c r="I144" s="59" t="s">
        <v>1993</v>
      </c>
      <c r="J144" s="217" t="s">
        <v>2809</v>
      </c>
    </row>
    <row r="145" spans="1:10" ht="48" x14ac:dyDescent="0.25">
      <c r="A145" s="113" t="s">
        <v>1863</v>
      </c>
      <c r="B145" s="142" t="s">
        <v>1852</v>
      </c>
      <c r="C145" s="51"/>
      <c r="D145" s="51"/>
      <c r="E145" s="25">
        <v>51200</v>
      </c>
      <c r="F145" s="25">
        <v>51200</v>
      </c>
      <c r="G145" s="49">
        <v>43847</v>
      </c>
      <c r="H145" s="253" t="s">
        <v>1853</v>
      </c>
      <c r="I145" s="59" t="s">
        <v>1993</v>
      </c>
      <c r="J145" s="217" t="s">
        <v>2809</v>
      </c>
    </row>
    <row r="146" spans="1:10" ht="48" x14ac:dyDescent="0.25">
      <c r="A146" s="113" t="s">
        <v>1864</v>
      </c>
      <c r="B146" s="217" t="s">
        <v>1854</v>
      </c>
      <c r="C146" s="51"/>
      <c r="D146" s="51"/>
      <c r="E146" s="39">
        <v>105000</v>
      </c>
      <c r="F146" s="39">
        <v>105000</v>
      </c>
      <c r="G146" s="49">
        <v>43847</v>
      </c>
      <c r="H146" s="253" t="s">
        <v>1853</v>
      </c>
      <c r="I146" s="59" t="s">
        <v>1993</v>
      </c>
      <c r="J146" s="217" t="s">
        <v>2809</v>
      </c>
    </row>
    <row r="147" spans="1:10" ht="48" x14ac:dyDescent="0.25">
      <c r="A147" s="94" t="s">
        <v>1994</v>
      </c>
      <c r="B147" s="217" t="s">
        <v>1855</v>
      </c>
      <c r="C147" s="51"/>
      <c r="D147" s="51"/>
      <c r="E147" s="39">
        <v>65000</v>
      </c>
      <c r="F147" s="39">
        <v>65000</v>
      </c>
      <c r="G147" s="49">
        <v>43847</v>
      </c>
      <c r="H147" s="253" t="s">
        <v>1853</v>
      </c>
      <c r="I147" s="59" t="s">
        <v>1993</v>
      </c>
      <c r="J147" s="217" t="s">
        <v>2809</v>
      </c>
    </row>
    <row r="148" spans="1:10" ht="48" x14ac:dyDescent="0.25">
      <c r="A148" s="113" t="s">
        <v>1995</v>
      </c>
      <c r="B148" s="155" t="s">
        <v>1856</v>
      </c>
      <c r="C148" s="51"/>
      <c r="D148" s="51"/>
      <c r="E148" s="156">
        <v>40237.800000000003</v>
      </c>
      <c r="F148" s="156">
        <v>40237.800000000003</v>
      </c>
      <c r="G148" s="49">
        <v>43847</v>
      </c>
      <c r="H148" s="253" t="s">
        <v>1853</v>
      </c>
      <c r="I148" s="59" t="s">
        <v>1993</v>
      </c>
      <c r="J148" s="217" t="s">
        <v>2809</v>
      </c>
    </row>
    <row r="149" spans="1:10" ht="48" x14ac:dyDescent="0.25">
      <c r="A149" s="113" t="s">
        <v>2182</v>
      </c>
      <c r="B149" s="142" t="s">
        <v>2183</v>
      </c>
      <c r="C149" s="51"/>
      <c r="D149" s="51"/>
      <c r="E149" s="156">
        <v>49699.519999999997</v>
      </c>
      <c r="F149" s="156">
        <v>49699.519999999997</v>
      </c>
      <c r="G149" s="49">
        <v>44012</v>
      </c>
      <c r="H149" s="253" t="s">
        <v>2181</v>
      </c>
      <c r="I149" s="59" t="s">
        <v>1993</v>
      </c>
      <c r="J149" s="217" t="s">
        <v>2809</v>
      </c>
    </row>
    <row r="150" spans="1:10" ht="48" x14ac:dyDescent="0.25">
      <c r="A150" s="113" t="s">
        <v>2370</v>
      </c>
      <c r="B150" s="253" t="s">
        <v>2358</v>
      </c>
      <c r="C150" s="253"/>
      <c r="D150" s="253"/>
      <c r="E150" s="51">
        <v>50243</v>
      </c>
      <c r="F150" s="51">
        <v>50243</v>
      </c>
      <c r="G150" s="81">
        <v>44194</v>
      </c>
      <c r="H150" s="217" t="s">
        <v>3478</v>
      </c>
      <c r="I150" s="59" t="s">
        <v>1993</v>
      </c>
      <c r="J150" s="217" t="s">
        <v>2809</v>
      </c>
    </row>
    <row r="151" spans="1:10" ht="48" x14ac:dyDescent="0.25">
      <c r="A151" s="113" t="s">
        <v>2371</v>
      </c>
      <c r="B151" s="253" t="s">
        <v>2358</v>
      </c>
      <c r="C151" s="253"/>
      <c r="D151" s="253"/>
      <c r="E151" s="51">
        <v>50243</v>
      </c>
      <c r="F151" s="51">
        <v>50243</v>
      </c>
      <c r="G151" s="81">
        <v>44194</v>
      </c>
      <c r="H151" s="217" t="s">
        <v>3478</v>
      </c>
      <c r="I151" s="59" t="s">
        <v>1993</v>
      </c>
      <c r="J151" s="217" t="s">
        <v>2809</v>
      </c>
    </row>
    <row r="152" spans="1:10" ht="48" x14ac:dyDescent="0.25">
      <c r="A152" s="113" t="s">
        <v>2372</v>
      </c>
      <c r="B152" s="253" t="s">
        <v>2358</v>
      </c>
      <c r="C152" s="253"/>
      <c r="D152" s="253"/>
      <c r="E152" s="51">
        <v>50243</v>
      </c>
      <c r="F152" s="51">
        <v>50243</v>
      </c>
      <c r="G152" s="81">
        <v>44194</v>
      </c>
      <c r="H152" s="217" t="s">
        <v>3478</v>
      </c>
      <c r="I152" s="59" t="s">
        <v>1993</v>
      </c>
      <c r="J152" s="217" t="s">
        <v>2809</v>
      </c>
    </row>
    <row r="153" spans="1:10" ht="48" x14ac:dyDescent="0.25">
      <c r="A153" s="113" t="s">
        <v>2373</v>
      </c>
      <c r="B153" s="253" t="s">
        <v>2358</v>
      </c>
      <c r="C153" s="253"/>
      <c r="D153" s="253"/>
      <c r="E153" s="51">
        <v>50243</v>
      </c>
      <c r="F153" s="51">
        <v>50243</v>
      </c>
      <c r="G153" s="81">
        <v>44194</v>
      </c>
      <c r="H153" s="217" t="s">
        <v>3478</v>
      </c>
      <c r="I153" s="59" t="s">
        <v>1993</v>
      </c>
      <c r="J153" s="217" t="s">
        <v>2809</v>
      </c>
    </row>
    <row r="154" spans="1:10" ht="48" x14ac:dyDescent="0.25">
      <c r="A154" s="113" t="s">
        <v>2374</v>
      </c>
      <c r="B154" s="253" t="s">
        <v>2358</v>
      </c>
      <c r="C154" s="253"/>
      <c r="D154" s="253"/>
      <c r="E154" s="51">
        <v>50243</v>
      </c>
      <c r="F154" s="51">
        <v>50243</v>
      </c>
      <c r="G154" s="81">
        <v>44194</v>
      </c>
      <c r="H154" s="217" t="s">
        <v>3478</v>
      </c>
      <c r="I154" s="59" t="s">
        <v>1993</v>
      </c>
      <c r="J154" s="217" t="s">
        <v>2809</v>
      </c>
    </row>
    <row r="155" spans="1:10" ht="48" x14ac:dyDescent="0.25">
      <c r="A155" s="113" t="s">
        <v>2375</v>
      </c>
      <c r="B155" s="253" t="s">
        <v>2358</v>
      </c>
      <c r="C155" s="253"/>
      <c r="D155" s="253"/>
      <c r="E155" s="51">
        <v>50243</v>
      </c>
      <c r="F155" s="51">
        <v>50243</v>
      </c>
      <c r="G155" s="81">
        <v>44194</v>
      </c>
      <c r="H155" s="217" t="s">
        <v>3478</v>
      </c>
      <c r="I155" s="59" t="s">
        <v>1993</v>
      </c>
      <c r="J155" s="217" t="s">
        <v>2809</v>
      </c>
    </row>
    <row r="156" spans="1:10" ht="48" x14ac:dyDescent="0.25">
      <c r="A156" s="113" t="s">
        <v>2377</v>
      </c>
      <c r="B156" s="253" t="s">
        <v>2397</v>
      </c>
      <c r="C156" s="253"/>
      <c r="D156" s="253"/>
      <c r="E156" s="51">
        <v>54873</v>
      </c>
      <c r="F156" s="51">
        <v>54873</v>
      </c>
      <c r="G156" s="81">
        <v>44194</v>
      </c>
      <c r="H156" s="217" t="s">
        <v>3478</v>
      </c>
      <c r="I156" s="59" t="s">
        <v>1993</v>
      </c>
      <c r="J156" s="217" t="s">
        <v>2809</v>
      </c>
    </row>
    <row r="157" spans="1:10" ht="48" x14ac:dyDescent="0.25">
      <c r="A157" s="113" t="s">
        <v>2378</v>
      </c>
      <c r="B157" s="253" t="s">
        <v>2397</v>
      </c>
      <c r="C157" s="253"/>
      <c r="D157" s="253"/>
      <c r="E157" s="51">
        <v>54873</v>
      </c>
      <c r="F157" s="51">
        <v>54873</v>
      </c>
      <c r="G157" s="81">
        <v>44194</v>
      </c>
      <c r="H157" s="217" t="s">
        <v>3478</v>
      </c>
      <c r="I157" s="59" t="s">
        <v>1993</v>
      </c>
      <c r="J157" s="217" t="s">
        <v>2809</v>
      </c>
    </row>
    <row r="158" spans="1:10" ht="48" x14ac:dyDescent="0.25">
      <c r="A158" s="113" t="s">
        <v>3566</v>
      </c>
      <c r="B158" s="377" t="s">
        <v>2368</v>
      </c>
      <c r="C158" s="377"/>
      <c r="D158" s="377"/>
      <c r="E158" s="51">
        <v>214320</v>
      </c>
      <c r="F158" s="51">
        <v>214320</v>
      </c>
      <c r="G158" s="81">
        <v>44194</v>
      </c>
      <c r="H158" s="217" t="s">
        <v>3478</v>
      </c>
      <c r="I158" s="59" t="s">
        <v>1993</v>
      </c>
      <c r="J158" s="217" t="s">
        <v>2809</v>
      </c>
    </row>
    <row r="159" spans="1:10" ht="48" x14ac:dyDescent="0.25">
      <c r="A159" s="113" t="s">
        <v>3567</v>
      </c>
      <c r="B159" s="377" t="s">
        <v>2368</v>
      </c>
      <c r="C159" s="377"/>
      <c r="D159" s="377"/>
      <c r="E159" s="51">
        <v>214320</v>
      </c>
      <c r="F159" s="51">
        <v>214320</v>
      </c>
      <c r="G159" s="81">
        <v>44194</v>
      </c>
      <c r="H159" s="217" t="s">
        <v>3478</v>
      </c>
      <c r="I159" s="59" t="s">
        <v>1993</v>
      </c>
      <c r="J159" s="217" t="s">
        <v>2809</v>
      </c>
    </row>
    <row r="160" spans="1:10" ht="48" x14ac:dyDescent="0.25">
      <c r="A160" s="94" t="s">
        <v>2776</v>
      </c>
      <c r="B160" s="217" t="s">
        <v>2781</v>
      </c>
      <c r="C160" s="98"/>
      <c r="D160" s="39"/>
      <c r="E160" s="98">
        <v>209280</v>
      </c>
      <c r="F160" s="98">
        <v>209280</v>
      </c>
      <c r="G160" s="38">
        <v>44370</v>
      </c>
      <c r="H160" s="253" t="s">
        <v>2775</v>
      </c>
      <c r="I160" s="59" t="s">
        <v>2782</v>
      </c>
      <c r="J160" s="217" t="s">
        <v>2809</v>
      </c>
    </row>
    <row r="161" spans="1:10" x14ac:dyDescent="0.25">
      <c r="A161" s="115" t="s">
        <v>22</v>
      </c>
      <c r="B161" s="116"/>
      <c r="C161" s="117">
        <f>SUM(C115:C137)</f>
        <v>2702238.79</v>
      </c>
      <c r="D161" s="117">
        <f>SUM(D115:D137)</f>
        <v>1463833.78</v>
      </c>
      <c r="E161" s="117">
        <f>SUM(E115:E160)</f>
        <v>4978394.1099999994</v>
      </c>
      <c r="F161" s="117">
        <f>SUM(F115:F160)</f>
        <v>4355558.7699999996</v>
      </c>
      <c r="G161" s="117"/>
      <c r="H161" s="118"/>
      <c r="I161" s="116"/>
      <c r="J161" s="116"/>
    </row>
    <row r="162" spans="1:10" x14ac:dyDescent="0.25">
      <c r="A162" s="217"/>
      <c r="B162" s="217"/>
      <c r="C162" s="392" t="s">
        <v>194</v>
      </c>
      <c r="D162" s="392"/>
      <c r="E162" s="392"/>
      <c r="F162" s="392"/>
      <c r="G162" s="392"/>
      <c r="H162" s="392"/>
      <c r="I162" s="392"/>
      <c r="J162" s="217"/>
    </row>
    <row r="163" spans="1:10" ht="48" x14ac:dyDescent="0.25">
      <c r="A163" s="120" t="s">
        <v>206</v>
      </c>
      <c r="B163" s="254" t="s">
        <v>200</v>
      </c>
      <c r="C163" s="107">
        <v>80855</v>
      </c>
      <c r="D163" s="30">
        <v>40427.4</v>
      </c>
      <c r="E163" s="107">
        <v>80855</v>
      </c>
      <c r="F163" s="30">
        <v>64683.839999999997</v>
      </c>
      <c r="G163" s="101">
        <v>41267</v>
      </c>
      <c r="H163" s="254" t="s">
        <v>3561</v>
      </c>
      <c r="I163" s="254" t="s">
        <v>198</v>
      </c>
      <c r="J163" s="254" t="s">
        <v>2809</v>
      </c>
    </row>
    <row r="164" spans="1:10" ht="48" x14ac:dyDescent="0.25">
      <c r="A164" s="120" t="s">
        <v>207</v>
      </c>
      <c r="B164" s="254" t="s">
        <v>134</v>
      </c>
      <c r="C164" s="107">
        <v>82549.850000000006</v>
      </c>
      <c r="D164" s="30">
        <v>44026.879999999997</v>
      </c>
      <c r="E164" s="107">
        <v>82549.850000000006</v>
      </c>
      <c r="F164" s="30">
        <v>68792</v>
      </c>
      <c r="G164" s="101">
        <v>41141</v>
      </c>
      <c r="H164" s="254" t="s">
        <v>3562</v>
      </c>
      <c r="I164" s="254" t="s">
        <v>198</v>
      </c>
      <c r="J164" s="254" t="s">
        <v>2809</v>
      </c>
    </row>
    <row r="165" spans="1:10" ht="48" x14ac:dyDescent="0.25">
      <c r="A165" s="120" t="s">
        <v>208</v>
      </c>
      <c r="B165" s="217" t="s">
        <v>201</v>
      </c>
      <c r="C165" s="39">
        <v>118926.72</v>
      </c>
      <c r="D165" s="39">
        <v>118926.72</v>
      </c>
      <c r="E165" s="39">
        <v>118926.72</v>
      </c>
      <c r="F165" s="39">
        <v>118926.72</v>
      </c>
      <c r="G165" s="38">
        <v>31868</v>
      </c>
      <c r="H165" s="217" t="s">
        <v>3561</v>
      </c>
      <c r="I165" s="217" t="s">
        <v>198</v>
      </c>
      <c r="J165" s="217" t="s">
        <v>2809</v>
      </c>
    </row>
    <row r="166" spans="1:10" ht="48" x14ac:dyDescent="0.25">
      <c r="A166" s="97" t="s">
        <v>209</v>
      </c>
      <c r="B166" s="253" t="s">
        <v>202</v>
      </c>
      <c r="C166" s="51">
        <v>1867600</v>
      </c>
      <c r="D166" s="37">
        <v>1333998.6000000001</v>
      </c>
      <c r="E166" s="51">
        <v>1867600</v>
      </c>
      <c r="F166" s="51">
        <v>1867600</v>
      </c>
      <c r="G166" s="49">
        <v>41267</v>
      </c>
      <c r="H166" s="253" t="s">
        <v>3559</v>
      </c>
      <c r="I166" s="253" t="s">
        <v>198</v>
      </c>
      <c r="J166" s="217" t="s">
        <v>2809</v>
      </c>
    </row>
    <row r="167" spans="1:10" ht="48" x14ac:dyDescent="0.25">
      <c r="A167" s="120" t="s">
        <v>210</v>
      </c>
      <c r="B167" s="60" t="s">
        <v>203</v>
      </c>
      <c r="C167" s="51">
        <v>78000</v>
      </c>
      <c r="D167" s="51">
        <v>37600</v>
      </c>
      <c r="E167" s="51">
        <v>78000</v>
      </c>
      <c r="F167" s="51">
        <v>78000</v>
      </c>
      <c r="G167" s="81">
        <v>41516</v>
      </c>
      <c r="H167" s="253" t="s">
        <v>3560</v>
      </c>
      <c r="I167" s="253" t="s">
        <v>198</v>
      </c>
      <c r="J167" s="217" t="s">
        <v>2809</v>
      </c>
    </row>
    <row r="168" spans="1:10" ht="48" x14ac:dyDescent="0.25">
      <c r="A168" s="120" t="s">
        <v>211</v>
      </c>
      <c r="B168" s="60" t="s">
        <v>204</v>
      </c>
      <c r="C168" s="51">
        <v>42865</v>
      </c>
      <c r="D168" s="51">
        <v>34292.160000000003</v>
      </c>
      <c r="E168" s="51">
        <v>42865</v>
      </c>
      <c r="F168" s="51">
        <v>42865</v>
      </c>
      <c r="G168" s="81">
        <v>41635</v>
      </c>
      <c r="H168" s="253" t="s">
        <v>3558</v>
      </c>
      <c r="I168" s="253" t="s">
        <v>198</v>
      </c>
      <c r="J168" s="217" t="s">
        <v>2809</v>
      </c>
    </row>
    <row r="169" spans="1:10" ht="48" x14ac:dyDescent="0.25">
      <c r="A169" s="120" t="s">
        <v>212</v>
      </c>
      <c r="B169" s="217" t="s">
        <v>3492</v>
      </c>
      <c r="C169" s="39">
        <v>43628</v>
      </c>
      <c r="D169" s="39">
        <v>43628</v>
      </c>
      <c r="E169" s="39">
        <v>43628</v>
      </c>
      <c r="F169" s="39">
        <v>43628</v>
      </c>
      <c r="G169" s="38">
        <v>42689</v>
      </c>
      <c r="H169" s="217" t="s">
        <v>3557</v>
      </c>
      <c r="I169" s="217" t="s">
        <v>198</v>
      </c>
      <c r="J169" s="217" t="s">
        <v>2809</v>
      </c>
    </row>
    <row r="170" spans="1:10" ht="48" x14ac:dyDescent="0.25">
      <c r="A170" s="361" t="s">
        <v>3493</v>
      </c>
      <c r="B170" s="217" t="s">
        <v>3495</v>
      </c>
      <c r="C170" s="39"/>
      <c r="D170" s="39"/>
      <c r="E170" s="39">
        <v>79900</v>
      </c>
      <c r="F170" s="39">
        <v>79900</v>
      </c>
      <c r="G170" s="38">
        <v>44195</v>
      </c>
      <c r="H170" s="217" t="s">
        <v>3496</v>
      </c>
      <c r="I170" s="217" t="s">
        <v>3497</v>
      </c>
      <c r="J170" s="217" t="s">
        <v>2809</v>
      </c>
    </row>
    <row r="171" spans="1:10" ht="48" x14ac:dyDescent="0.25">
      <c r="A171" s="361" t="s">
        <v>3494</v>
      </c>
      <c r="B171" s="217" t="s">
        <v>3498</v>
      </c>
      <c r="C171" s="39"/>
      <c r="D171" s="39"/>
      <c r="E171" s="39">
        <v>132720</v>
      </c>
      <c r="F171" s="39">
        <v>132720</v>
      </c>
      <c r="G171" s="38">
        <v>44524</v>
      </c>
      <c r="H171" s="217" t="s">
        <v>3499</v>
      </c>
      <c r="I171" s="217" t="s">
        <v>198</v>
      </c>
      <c r="J171" s="217" t="s">
        <v>2809</v>
      </c>
    </row>
    <row r="172" spans="1:10" x14ac:dyDescent="0.25">
      <c r="A172" s="103" t="s">
        <v>22</v>
      </c>
      <c r="B172" s="91"/>
      <c r="C172" s="96" t="e">
        <f>SUM(C163:C169)+#REF!+#REF!+#REF!+#REF!+#REF!+#REF!+#REF!+#REF!+#REF!+#REF!+#REF!+#REF!+#REF!+#REF!+#REF!+#REF!+#REF!+#REF!+#REF!</f>
        <v>#REF!</v>
      </c>
      <c r="D172" s="96" t="e">
        <f>SUM(D163:D169)+#REF!+#REF!+#REF!+#REF!+#REF!+#REF!+#REF!+#REF!+#REF!+#REF!+#REF!+#REF!+#REF!+#REF!+#REF!+#REF!+#REF!+#REF!+#REF!</f>
        <v>#REF!</v>
      </c>
      <c r="E172" s="96">
        <f>SUM(E163:E171)</f>
        <v>2527044.5699999998</v>
      </c>
      <c r="F172" s="96">
        <f>SUM(F163:F171)</f>
        <v>2497115.56</v>
      </c>
      <c r="G172" s="187"/>
      <c r="H172" s="91"/>
      <c r="I172" s="91"/>
      <c r="J172" s="91"/>
    </row>
    <row r="173" spans="1:10" x14ac:dyDescent="0.25">
      <c r="A173" s="387" t="s">
        <v>213</v>
      </c>
      <c r="B173" s="387"/>
      <c r="C173" s="387"/>
      <c r="D173" s="387"/>
      <c r="E173" s="387"/>
      <c r="F173" s="387"/>
      <c r="G173" s="387"/>
      <c r="H173" s="387"/>
      <c r="I173" s="387"/>
      <c r="J173" s="387"/>
    </row>
    <row r="174" spans="1:10" ht="48" x14ac:dyDescent="0.25">
      <c r="A174" s="94" t="s">
        <v>274</v>
      </c>
      <c r="B174" s="217" t="s">
        <v>29</v>
      </c>
      <c r="C174" s="39">
        <v>132197.53</v>
      </c>
      <c r="D174" s="39">
        <v>132197.53</v>
      </c>
      <c r="E174" s="39">
        <v>132197.53</v>
      </c>
      <c r="F174" s="39">
        <v>132197.53</v>
      </c>
      <c r="G174" s="38">
        <v>39741</v>
      </c>
      <c r="H174" s="217" t="s">
        <v>216</v>
      </c>
      <c r="I174" s="217" t="s">
        <v>214</v>
      </c>
      <c r="J174" s="217" t="s">
        <v>2809</v>
      </c>
    </row>
    <row r="175" spans="1:10" ht="48" x14ac:dyDescent="0.25">
      <c r="A175" s="113" t="s">
        <v>275</v>
      </c>
      <c r="B175" s="370" t="s">
        <v>218</v>
      </c>
      <c r="C175" s="51">
        <v>41131</v>
      </c>
      <c r="D175" s="51">
        <v>41131</v>
      </c>
      <c r="E175" s="51">
        <v>41131</v>
      </c>
      <c r="F175" s="51">
        <v>41131</v>
      </c>
      <c r="G175" s="49">
        <v>39386</v>
      </c>
      <c r="H175" s="356" t="s">
        <v>217</v>
      </c>
      <c r="I175" s="356" t="s">
        <v>214</v>
      </c>
      <c r="J175" s="356" t="s">
        <v>2809</v>
      </c>
    </row>
    <row r="176" spans="1:10" ht="48" x14ac:dyDescent="0.25">
      <c r="A176" s="113" t="s">
        <v>276</v>
      </c>
      <c r="B176" s="370" t="s">
        <v>169</v>
      </c>
      <c r="C176" s="51">
        <v>57313.11</v>
      </c>
      <c r="D176" s="51">
        <v>57313.11</v>
      </c>
      <c r="E176" s="51">
        <v>57313.11</v>
      </c>
      <c r="F176" s="51">
        <v>57313.11</v>
      </c>
      <c r="G176" s="49">
        <v>39779</v>
      </c>
      <c r="H176" s="356" t="s">
        <v>219</v>
      </c>
      <c r="I176" s="356" t="s">
        <v>214</v>
      </c>
      <c r="J176" s="356" t="s">
        <v>2809</v>
      </c>
    </row>
    <row r="177" spans="1:10" ht="48" x14ac:dyDescent="0.25">
      <c r="A177" s="94" t="s">
        <v>277</v>
      </c>
      <c r="B177" s="217" t="s">
        <v>29</v>
      </c>
      <c r="C177" s="39">
        <v>132197.53</v>
      </c>
      <c r="D177" s="39">
        <v>132197.53</v>
      </c>
      <c r="E177" s="39">
        <v>132197.53</v>
      </c>
      <c r="F177" s="39">
        <v>132197.53</v>
      </c>
      <c r="G177" s="38">
        <v>39741</v>
      </c>
      <c r="H177" s="217" t="s">
        <v>216</v>
      </c>
      <c r="I177" s="217" t="s">
        <v>214</v>
      </c>
      <c r="J177" s="217" t="s">
        <v>2809</v>
      </c>
    </row>
    <row r="178" spans="1:10" ht="48" x14ac:dyDescent="0.25">
      <c r="A178" s="94" t="s">
        <v>278</v>
      </c>
      <c r="B178" s="217" t="s">
        <v>220</v>
      </c>
      <c r="C178" s="39">
        <v>45788.82</v>
      </c>
      <c r="D178" s="39">
        <v>45788.82</v>
      </c>
      <c r="E178" s="39">
        <v>45788.82</v>
      </c>
      <c r="F178" s="39">
        <v>45788.82</v>
      </c>
      <c r="G178" s="38">
        <v>36892</v>
      </c>
      <c r="H178" s="217" t="s">
        <v>216</v>
      </c>
      <c r="I178" s="217" t="s">
        <v>214</v>
      </c>
      <c r="J178" s="217" t="s">
        <v>2809</v>
      </c>
    </row>
    <row r="179" spans="1:10" ht="48" x14ac:dyDescent="0.25">
      <c r="A179" s="109" t="s">
        <v>279</v>
      </c>
      <c r="B179" s="254" t="s">
        <v>222</v>
      </c>
      <c r="C179" s="107"/>
      <c r="D179" s="107"/>
      <c r="E179" s="107">
        <v>65000</v>
      </c>
      <c r="F179" s="107">
        <v>40805.54</v>
      </c>
      <c r="G179" s="101">
        <v>41120</v>
      </c>
      <c r="H179" s="254" t="s">
        <v>2552</v>
      </c>
      <c r="I179" s="254" t="s">
        <v>214</v>
      </c>
      <c r="J179" s="254" t="s">
        <v>2809</v>
      </c>
    </row>
    <row r="180" spans="1:10" ht="48" x14ac:dyDescent="0.25">
      <c r="A180" s="94" t="s">
        <v>280</v>
      </c>
      <c r="B180" s="217" t="s">
        <v>30</v>
      </c>
      <c r="C180" s="39">
        <v>49990</v>
      </c>
      <c r="D180" s="39">
        <v>49990</v>
      </c>
      <c r="E180" s="39">
        <v>49990</v>
      </c>
      <c r="F180" s="39">
        <v>49990</v>
      </c>
      <c r="G180" s="38">
        <v>39440</v>
      </c>
      <c r="H180" s="217" t="s">
        <v>224</v>
      </c>
      <c r="I180" s="217" t="s">
        <v>214</v>
      </c>
      <c r="J180" s="217" t="s">
        <v>2809</v>
      </c>
    </row>
    <row r="181" spans="1:10" ht="48" x14ac:dyDescent="0.25">
      <c r="A181" s="94" t="s">
        <v>281</v>
      </c>
      <c r="B181" s="253" t="s">
        <v>225</v>
      </c>
      <c r="C181" s="51">
        <v>698000</v>
      </c>
      <c r="D181" s="51">
        <v>668917.05000000005</v>
      </c>
      <c r="E181" s="51">
        <v>698000</v>
      </c>
      <c r="F181" s="51">
        <v>698000</v>
      </c>
      <c r="G181" s="49">
        <v>39584</v>
      </c>
      <c r="H181" s="253" t="s">
        <v>226</v>
      </c>
      <c r="I181" s="253" t="s">
        <v>214</v>
      </c>
      <c r="J181" s="217" t="s">
        <v>2809</v>
      </c>
    </row>
    <row r="182" spans="1:10" ht="48" x14ac:dyDescent="0.25">
      <c r="A182" s="109" t="s">
        <v>282</v>
      </c>
      <c r="B182" s="254" t="s">
        <v>90</v>
      </c>
      <c r="C182" s="107">
        <v>118000</v>
      </c>
      <c r="D182" s="107">
        <v>65883.11</v>
      </c>
      <c r="E182" s="107">
        <v>118000</v>
      </c>
      <c r="F182" s="107">
        <v>113083.07</v>
      </c>
      <c r="G182" s="101">
        <v>41043</v>
      </c>
      <c r="H182" s="254" t="s">
        <v>227</v>
      </c>
      <c r="I182" s="254" t="s">
        <v>214</v>
      </c>
      <c r="J182" s="254" t="s">
        <v>2809</v>
      </c>
    </row>
    <row r="183" spans="1:10" ht="48" x14ac:dyDescent="0.25">
      <c r="A183" s="94" t="s">
        <v>283</v>
      </c>
      <c r="B183" s="253" t="s">
        <v>230</v>
      </c>
      <c r="C183" s="51">
        <v>48500</v>
      </c>
      <c r="D183" s="51">
        <v>43953.27</v>
      </c>
      <c r="E183" s="51">
        <v>48500</v>
      </c>
      <c r="F183" s="51">
        <v>48500</v>
      </c>
      <c r="G183" s="49">
        <v>40448</v>
      </c>
      <c r="H183" s="253" t="s">
        <v>229</v>
      </c>
      <c r="I183" s="253" t="s">
        <v>214</v>
      </c>
      <c r="J183" s="217" t="s">
        <v>2809</v>
      </c>
    </row>
    <row r="184" spans="1:10" ht="48" x14ac:dyDescent="0.25">
      <c r="A184" s="94" t="s">
        <v>284</v>
      </c>
      <c r="B184" s="253" t="s">
        <v>231</v>
      </c>
      <c r="C184" s="51">
        <v>102300</v>
      </c>
      <c r="D184" s="51">
        <v>92709.81</v>
      </c>
      <c r="E184" s="51">
        <v>102300</v>
      </c>
      <c r="F184" s="51">
        <v>102300</v>
      </c>
      <c r="G184" s="49">
        <v>40448</v>
      </c>
      <c r="H184" s="253" t="s">
        <v>229</v>
      </c>
      <c r="I184" s="253" t="s">
        <v>214</v>
      </c>
      <c r="J184" s="217" t="s">
        <v>2809</v>
      </c>
    </row>
    <row r="185" spans="1:10" ht="48" x14ac:dyDescent="0.25">
      <c r="A185" s="94" t="s">
        <v>285</v>
      </c>
      <c r="B185" s="217" t="s">
        <v>232</v>
      </c>
      <c r="C185" s="39">
        <v>101790</v>
      </c>
      <c r="D185" s="98">
        <v>101790</v>
      </c>
      <c r="E185" s="39">
        <v>101790</v>
      </c>
      <c r="F185" s="98">
        <v>101790</v>
      </c>
      <c r="G185" s="38">
        <v>41267</v>
      </c>
      <c r="H185" s="217" t="s">
        <v>228</v>
      </c>
      <c r="I185" s="217" t="s">
        <v>214</v>
      </c>
      <c r="J185" s="217" t="s">
        <v>2809</v>
      </c>
    </row>
    <row r="186" spans="1:10" ht="48" x14ac:dyDescent="0.25">
      <c r="A186" s="94" t="s">
        <v>286</v>
      </c>
      <c r="B186" s="217" t="s">
        <v>233</v>
      </c>
      <c r="C186" s="39">
        <v>47702.05</v>
      </c>
      <c r="D186" s="98">
        <v>47702.05</v>
      </c>
      <c r="E186" s="39">
        <v>47702.05</v>
      </c>
      <c r="F186" s="98">
        <v>47702.05</v>
      </c>
      <c r="G186" s="38">
        <v>40448</v>
      </c>
      <c r="H186" s="217" t="s">
        <v>229</v>
      </c>
      <c r="I186" s="217" t="s">
        <v>214</v>
      </c>
      <c r="J186" s="217" t="s">
        <v>2809</v>
      </c>
    </row>
    <row r="187" spans="1:10" ht="48" x14ac:dyDescent="0.25">
      <c r="A187" s="94" t="s">
        <v>288</v>
      </c>
      <c r="B187" s="217" t="s">
        <v>234</v>
      </c>
      <c r="C187" s="39">
        <v>89169.600000000006</v>
      </c>
      <c r="D187" s="98">
        <v>89169.600000000006</v>
      </c>
      <c r="E187" s="39">
        <v>89169.600000000006</v>
      </c>
      <c r="F187" s="98">
        <v>89169.600000000006</v>
      </c>
      <c r="G187" s="38">
        <v>41267</v>
      </c>
      <c r="H187" s="217" t="s">
        <v>228</v>
      </c>
      <c r="I187" s="217" t="s">
        <v>214</v>
      </c>
      <c r="J187" s="217" t="s">
        <v>2809</v>
      </c>
    </row>
    <row r="188" spans="1:10" ht="48" x14ac:dyDescent="0.25">
      <c r="A188" s="94" t="s">
        <v>290</v>
      </c>
      <c r="B188" s="253" t="s">
        <v>236</v>
      </c>
      <c r="C188" s="51">
        <v>59900</v>
      </c>
      <c r="D188" s="51">
        <v>54284.52</v>
      </c>
      <c r="E188" s="51">
        <v>59900</v>
      </c>
      <c r="F188" s="51">
        <v>59900</v>
      </c>
      <c r="G188" s="49">
        <v>40448</v>
      </c>
      <c r="H188" s="253" t="s">
        <v>229</v>
      </c>
      <c r="I188" s="253" t="s">
        <v>214</v>
      </c>
      <c r="J188" s="217" t="s">
        <v>2809</v>
      </c>
    </row>
    <row r="189" spans="1:10" ht="48" x14ac:dyDescent="0.25">
      <c r="A189" s="94" t="s">
        <v>291</v>
      </c>
      <c r="B189" s="253" t="s">
        <v>237</v>
      </c>
      <c r="C189" s="51">
        <v>46100</v>
      </c>
      <c r="D189" s="51">
        <v>41778.269999999997</v>
      </c>
      <c r="E189" s="51">
        <v>46100</v>
      </c>
      <c r="F189" s="51">
        <v>46100</v>
      </c>
      <c r="G189" s="49">
        <v>40448</v>
      </c>
      <c r="H189" s="253" t="s">
        <v>229</v>
      </c>
      <c r="I189" s="253" t="s">
        <v>214</v>
      </c>
      <c r="J189" s="217" t="s">
        <v>2809</v>
      </c>
    </row>
    <row r="190" spans="1:10" ht="48" x14ac:dyDescent="0.25">
      <c r="A190" s="94" t="s">
        <v>292</v>
      </c>
      <c r="B190" s="253" t="s">
        <v>238</v>
      </c>
      <c r="C190" s="51">
        <v>55448.53</v>
      </c>
      <c r="D190" s="51">
        <v>50250.33</v>
      </c>
      <c r="E190" s="51">
        <v>55448.53</v>
      </c>
      <c r="F190" s="51">
        <v>55448.53</v>
      </c>
      <c r="G190" s="49">
        <v>40448</v>
      </c>
      <c r="H190" s="253" t="s">
        <v>229</v>
      </c>
      <c r="I190" s="253" t="s">
        <v>214</v>
      </c>
      <c r="J190" s="217" t="s">
        <v>2809</v>
      </c>
    </row>
    <row r="191" spans="1:10" ht="48" x14ac:dyDescent="0.25">
      <c r="A191" s="94" t="s">
        <v>293</v>
      </c>
      <c r="B191" s="217" t="s">
        <v>30</v>
      </c>
      <c r="C191" s="39">
        <v>49990</v>
      </c>
      <c r="D191" s="39">
        <v>49990</v>
      </c>
      <c r="E191" s="39">
        <v>49990</v>
      </c>
      <c r="F191" s="39">
        <v>49990</v>
      </c>
      <c r="G191" s="38">
        <v>39440</v>
      </c>
      <c r="H191" s="217" t="s">
        <v>224</v>
      </c>
      <c r="I191" s="217" t="s">
        <v>214</v>
      </c>
      <c r="J191" s="217" t="s">
        <v>2809</v>
      </c>
    </row>
    <row r="192" spans="1:10" ht="48" x14ac:dyDescent="0.25">
      <c r="A192" s="109" t="s">
        <v>294</v>
      </c>
      <c r="B192" s="254" t="s">
        <v>239</v>
      </c>
      <c r="C192" s="107">
        <v>60000</v>
      </c>
      <c r="D192" s="107">
        <v>22333.78</v>
      </c>
      <c r="E192" s="107">
        <v>60000</v>
      </c>
      <c r="F192" s="107">
        <v>38333.89</v>
      </c>
      <c r="G192" s="101">
        <v>41043</v>
      </c>
      <c r="H192" s="254" t="s">
        <v>3446</v>
      </c>
      <c r="I192" s="254" t="s">
        <v>214</v>
      </c>
      <c r="J192" s="254" t="s">
        <v>2809</v>
      </c>
    </row>
    <row r="193" spans="1:10" ht="48" x14ac:dyDescent="0.25">
      <c r="A193" s="94" t="s">
        <v>295</v>
      </c>
      <c r="B193" s="217" t="s">
        <v>93</v>
      </c>
      <c r="C193" s="39">
        <v>88740</v>
      </c>
      <c r="D193" s="98">
        <v>88740</v>
      </c>
      <c r="E193" s="39">
        <v>88740</v>
      </c>
      <c r="F193" s="98">
        <v>88740</v>
      </c>
      <c r="G193" s="38">
        <v>41141</v>
      </c>
      <c r="H193" s="217" t="s">
        <v>3445</v>
      </c>
      <c r="I193" s="217" t="s">
        <v>214</v>
      </c>
      <c r="J193" s="217" t="s">
        <v>2809</v>
      </c>
    </row>
    <row r="194" spans="1:10" ht="48" x14ac:dyDescent="0.25">
      <c r="A194" s="94" t="s">
        <v>296</v>
      </c>
      <c r="B194" s="217" t="s">
        <v>223</v>
      </c>
      <c r="C194" s="39">
        <v>60000</v>
      </c>
      <c r="D194" s="98">
        <v>60000</v>
      </c>
      <c r="E194" s="39">
        <v>60000</v>
      </c>
      <c r="F194" s="98">
        <v>60000</v>
      </c>
      <c r="G194" s="38">
        <v>39779</v>
      </c>
      <c r="H194" s="217" t="s">
        <v>3444</v>
      </c>
      <c r="I194" s="217" t="s">
        <v>214</v>
      </c>
      <c r="J194" s="217" t="s">
        <v>2809</v>
      </c>
    </row>
    <row r="195" spans="1:10" ht="48" x14ac:dyDescent="0.25">
      <c r="A195" s="113" t="s">
        <v>297</v>
      </c>
      <c r="B195" s="60" t="s">
        <v>240</v>
      </c>
      <c r="C195" s="37">
        <v>2003333.28</v>
      </c>
      <c r="D195" s="37">
        <v>1287855.72</v>
      </c>
      <c r="E195" s="37">
        <v>2003333.28</v>
      </c>
      <c r="F195" s="37">
        <v>2003333.28</v>
      </c>
      <c r="G195" s="81">
        <v>41426</v>
      </c>
      <c r="H195" s="253" t="s">
        <v>3443</v>
      </c>
      <c r="I195" s="253" t="s">
        <v>214</v>
      </c>
      <c r="J195" s="217" t="s">
        <v>2809</v>
      </c>
    </row>
    <row r="196" spans="1:10" ht="48" x14ac:dyDescent="0.25">
      <c r="A196" s="94" t="s">
        <v>298</v>
      </c>
      <c r="B196" s="60" t="s">
        <v>241</v>
      </c>
      <c r="C196" s="37">
        <v>66000</v>
      </c>
      <c r="D196" s="37">
        <v>57200</v>
      </c>
      <c r="E196" s="37">
        <v>66000</v>
      </c>
      <c r="F196" s="37">
        <v>66000</v>
      </c>
      <c r="G196" s="81">
        <v>41516</v>
      </c>
      <c r="H196" s="253" t="s">
        <v>3442</v>
      </c>
      <c r="I196" s="253" t="s">
        <v>214</v>
      </c>
      <c r="J196" s="217" t="s">
        <v>2809</v>
      </c>
    </row>
    <row r="197" spans="1:10" ht="48" x14ac:dyDescent="0.25">
      <c r="A197" s="94" t="s">
        <v>299</v>
      </c>
      <c r="B197" s="60" t="s">
        <v>242</v>
      </c>
      <c r="C197" s="37">
        <v>99000</v>
      </c>
      <c r="D197" s="37">
        <v>85800</v>
      </c>
      <c r="E197" s="37">
        <v>99000</v>
      </c>
      <c r="F197" s="37">
        <v>99000</v>
      </c>
      <c r="G197" s="81">
        <v>41516</v>
      </c>
      <c r="H197" s="253" t="s">
        <v>3447</v>
      </c>
      <c r="I197" s="253" t="s">
        <v>214</v>
      </c>
      <c r="J197" s="217" t="s">
        <v>2809</v>
      </c>
    </row>
    <row r="198" spans="1:10" ht="48" x14ac:dyDescent="0.25">
      <c r="A198" s="94" t="s">
        <v>300</v>
      </c>
      <c r="B198" s="60" t="s">
        <v>243</v>
      </c>
      <c r="C198" s="37">
        <v>46020</v>
      </c>
      <c r="D198" s="37">
        <v>39884</v>
      </c>
      <c r="E198" s="37">
        <v>46020</v>
      </c>
      <c r="F198" s="37">
        <v>46020</v>
      </c>
      <c r="G198" s="81">
        <v>41516</v>
      </c>
      <c r="H198" s="253" t="s">
        <v>3448</v>
      </c>
      <c r="I198" s="253" t="s">
        <v>214</v>
      </c>
      <c r="J198" s="217" t="s">
        <v>2809</v>
      </c>
    </row>
    <row r="199" spans="1:10" ht="48" x14ac:dyDescent="0.25">
      <c r="A199" s="94" t="s">
        <v>301</v>
      </c>
      <c r="B199" s="60" t="s">
        <v>244</v>
      </c>
      <c r="C199" s="37">
        <v>40600</v>
      </c>
      <c r="D199" s="37">
        <v>35186.839999999997</v>
      </c>
      <c r="E199" s="37">
        <v>40600</v>
      </c>
      <c r="F199" s="37">
        <v>40600</v>
      </c>
      <c r="G199" s="81">
        <v>41516</v>
      </c>
      <c r="H199" s="335" t="s">
        <v>3448</v>
      </c>
      <c r="I199" s="253" t="s">
        <v>214</v>
      </c>
      <c r="J199" s="217" t="s">
        <v>2809</v>
      </c>
    </row>
    <row r="200" spans="1:10" ht="48" x14ac:dyDescent="0.25">
      <c r="A200" s="94" t="s">
        <v>302</v>
      </c>
      <c r="B200" s="60" t="s">
        <v>244</v>
      </c>
      <c r="C200" s="37">
        <v>40600</v>
      </c>
      <c r="D200" s="37">
        <v>35186.839999999997</v>
      </c>
      <c r="E200" s="37">
        <v>40600</v>
      </c>
      <c r="F200" s="37">
        <v>40600</v>
      </c>
      <c r="G200" s="81">
        <v>41516</v>
      </c>
      <c r="H200" s="335" t="s">
        <v>3448</v>
      </c>
      <c r="I200" s="253" t="s">
        <v>214</v>
      </c>
      <c r="J200" s="217" t="s">
        <v>2809</v>
      </c>
    </row>
    <row r="201" spans="1:10" ht="48" x14ac:dyDescent="0.25">
      <c r="A201" s="94" t="s">
        <v>303</v>
      </c>
      <c r="B201" s="60" t="s">
        <v>245</v>
      </c>
      <c r="C201" s="37">
        <v>41400</v>
      </c>
      <c r="D201" s="37">
        <v>35880</v>
      </c>
      <c r="E201" s="37">
        <v>41400</v>
      </c>
      <c r="F201" s="37">
        <v>41400</v>
      </c>
      <c r="G201" s="81">
        <v>41516</v>
      </c>
      <c r="H201" s="335" t="s">
        <v>3448</v>
      </c>
      <c r="I201" s="253" t="s">
        <v>214</v>
      </c>
      <c r="J201" s="217" t="s">
        <v>2809</v>
      </c>
    </row>
    <row r="202" spans="1:10" ht="48" x14ac:dyDescent="0.25">
      <c r="A202" s="94" t="s">
        <v>304</v>
      </c>
      <c r="B202" s="60" t="s">
        <v>245</v>
      </c>
      <c r="C202" s="37">
        <v>41400</v>
      </c>
      <c r="D202" s="37">
        <v>35880</v>
      </c>
      <c r="E202" s="37">
        <v>41400</v>
      </c>
      <c r="F202" s="37">
        <v>41400</v>
      </c>
      <c r="G202" s="81">
        <v>41516</v>
      </c>
      <c r="H202" s="335" t="s">
        <v>3448</v>
      </c>
      <c r="I202" s="253" t="s">
        <v>214</v>
      </c>
      <c r="J202" s="217" t="s">
        <v>2809</v>
      </c>
    </row>
    <row r="203" spans="1:10" ht="48" x14ac:dyDescent="0.25">
      <c r="A203" s="94" t="s">
        <v>305</v>
      </c>
      <c r="B203" s="60" t="s">
        <v>246</v>
      </c>
      <c r="C203" s="37">
        <v>40500</v>
      </c>
      <c r="D203" s="37">
        <v>35100</v>
      </c>
      <c r="E203" s="37">
        <v>40500</v>
      </c>
      <c r="F203" s="37">
        <v>40500</v>
      </c>
      <c r="G203" s="81">
        <v>41516</v>
      </c>
      <c r="H203" s="253" t="s">
        <v>3449</v>
      </c>
      <c r="I203" s="253" t="s">
        <v>214</v>
      </c>
      <c r="J203" s="217" t="s">
        <v>2809</v>
      </c>
    </row>
    <row r="204" spans="1:10" ht="48" x14ac:dyDescent="0.25">
      <c r="A204" s="94" t="s">
        <v>306</v>
      </c>
      <c r="B204" s="60" t="s">
        <v>247</v>
      </c>
      <c r="C204" s="37">
        <v>52782</v>
      </c>
      <c r="D204" s="37">
        <v>42225.599999999999</v>
      </c>
      <c r="E204" s="37">
        <v>52782</v>
      </c>
      <c r="F204" s="37">
        <v>52782</v>
      </c>
      <c r="G204" s="81">
        <v>41638</v>
      </c>
      <c r="H204" s="253" t="s">
        <v>3450</v>
      </c>
      <c r="I204" s="253" t="s">
        <v>214</v>
      </c>
      <c r="J204" s="217" t="s">
        <v>2809</v>
      </c>
    </row>
    <row r="205" spans="1:10" ht="48" x14ac:dyDescent="0.25">
      <c r="A205" s="94" t="s">
        <v>307</v>
      </c>
      <c r="B205" s="60" t="s">
        <v>49</v>
      </c>
      <c r="C205" s="37">
        <v>59423</v>
      </c>
      <c r="D205" s="37">
        <v>47538.239999999998</v>
      </c>
      <c r="E205" s="37">
        <v>59423</v>
      </c>
      <c r="F205" s="37">
        <v>59423</v>
      </c>
      <c r="G205" s="81">
        <v>41639</v>
      </c>
      <c r="H205" s="335" t="s">
        <v>3450</v>
      </c>
      <c r="I205" s="253" t="s">
        <v>214</v>
      </c>
      <c r="J205" s="217" t="s">
        <v>2809</v>
      </c>
    </row>
    <row r="206" spans="1:10" ht="48" x14ac:dyDescent="0.25">
      <c r="A206" s="113" t="s">
        <v>308</v>
      </c>
      <c r="B206" s="253" t="s">
        <v>248</v>
      </c>
      <c r="C206" s="51">
        <v>73448.75</v>
      </c>
      <c r="D206" s="51">
        <v>29379.599999999999</v>
      </c>
      <c r="E206" s="51">
        <v>73448.75</v>
      </c>
      <c r="F206" s="51">
        <v>73448.75</v>
      </c>
      <c r="G206" s="49">
        <v>42367</v>
      </c>
      <c r="H206" s="253" t="s">
        <v>249</v>
      </c>
      <c r="I206" s="253" t="s">
        <v>214</v>
      </c>
      <c r="J206" s="217" t="s">
        <v>2809</v>
      </c>
    </row>
    <row r="207" spans="1:10" ht="48" x14ac:dyDescent="0.25">
      <c r="A207" s="113" t="s">
        <v>309</v>
      </c>
      <c r="B207" s="253" t="s">
        <v>250</v>
      </c>
      <c r="C207" s="51">
        <v>62182.5</v>
      </c>
      <c r="D207" s="51">
        <v>24873.119999999999</v>
      </c>
      <c r="E207" s="51">
        <v>62182.5</v>
      </c>
      <c r="F207" s="51">
        <v>62182.5</v>
      </c>
      <c r="G207" s="49">
        <v>42367</v>
      </c>
      <c r="H207" s="253" t="s">
        <v>249</v>
      </c>
      <c r="I207" s="253" t="s">
        <v>214</v>
      </c>
      <c r="J207" s="217" t="s">
        <v>2809</v>
      </c>
    </row>
    <row r="208" spans="1:10" ht="48" x14ac:dyDescent="0.25">
      <c r="A208" s="113" t="s">
        <v>310</v>
      </c>
      <c r="B208" s="253" t="s">
        <v>251</v>
      </c>
      <c r="C208" s="51">
        <v>470675</v>
      </c>
      <c r="D208" s="51">
        <v>188269.92</v>
      </c>
      <c r="E208" s="51">
        <v>470675</v>
      </c>
      <c r="F208" s="51">
        <v>470675</v>
      </c>
      <c r="G208" s="49">
        <v>42367</v>
      </c>
      <c r="H208" s="253" t="s">
        <v>249</v>
      </c>
      <c r="I208" s="253" t="s">
        <v>214</v>
      </c>
      <c r="J208" s="217" t="s">
        <v>2809</v>
      </c>
    </row>
    <row r="209" spans="1:10" ht="48" x14ac:dyDescent="0.25">
      <c r="A209" s="113" t="s">
        <v>311</v>
      </c>
      <c r="B209" s="253" t="s">
        <v>252</v>
      </c>
      <c r="C209" s="51">
        <v>42075</v>
      </c>
      <c r="D209" s="51">
        <v>16830</v>
      </c>
      <c r="E209" s="51">
        <v>42075</v>
      </c>
      <c r="F209" s="51">
        <v>42075</v>
      </c>
      <c r="G209" s="49">
        <v>42367</v>
      </c>
      <c r="H209" s="253" t="s">
        <v>249</v>
      </c>
      <c r="I209" s="253" t="s">
        <v>214</v>
      </c>
      <c r="J209" s="217" t="s">
        <v>2809</v>
      </c>
    </row>
    <row r="210" spans="1:10" ht="48" x14ac:dyDescent="0.25">
      <c r="A210" s="94" t="s">
        <v>313</v>
      </c>
      <c r="B210" s="370" t="s">
        <v>253</v>
      </c>
      <c r="C210" s="39">
        <v>273232.33</v>
      </c>
      <c r="D210" s="39">
        <v>273232.33</v>
      </c>
      <c r="E210" s="39">
        <v>273232.33</v>
      </c>
      <c r="F210" s="39">
        <v>273232.33</v>
      </c>
      <c r="G210" s="38">
        <v>39629</v>
      </c>
      <c r="H210" s="377" t="s">
        <v>219</v>
      </c>
      <c r="I210" s="217" t="s">
        <v>214</v>
      </c>
      <c r="J210" s="217" t="s">
        <v>2809</v>
      </c>
    </row>
    <row r="211" spans="1:10" ht="48" x14ac:dyDescent="0.25">
      <c r="A211" s="94" t="s">
        <v>316</v>
      </c>
      <c r="B211" s="217" t="s">
        <v>257</v>
      </c>
      <c r="C211" s="39">
        <v>56199</v>
      </c>
      <c r="D211" s="39">
        <v>56199</v>
      </c>
      <c r="E211" s="39">
        <v>56199</v>
      </c>
      <c r="F211" s="39">
        <v>56199</v>
      </c>
      <c r="G211" s="38">
        <v>42719</v>
      </c>
      <c r="H211" s="217" t="s">
        <v>254</v>
      </c>
      <c r="I211" s="217" t="s">
        <v>214</v>
      </c>
      <c r="J211" s="217" t="s">
        <v>2809</v>
      </c>
    </row>
    <row r="212" spans="1:10" ht="51" customHeight="1" x14ac:dyDescent="0.25">
      <c r="A212" s="109" t="s">
        <v>317</v>
      </c>
      <c r="B212" s="254" t="s">
        <v>258</v>
      </c>
      <c r="C212" s="107">
        <v>57333.33</v>
      </c>
      <c r="D212" s="107">
        <v>13738.06</v>
      </c>
      <c r="E212" s="107">
        <v>57333.33</v>
      </c>
      <c r="F212" s="107">
        <v>35236.04</v>
      </c>
      <c r="G212" s="101">
        <v>42794</v>
      </c>
      <c r="H212" s="371" t="s">
        <v>3568</v>
      </c>
      <c r="I212" s="254" t="s">
        <v>214</v>
      </c>
      <c r="J212" s="254" t="s">
        <v>2809</v>
      </c>
    </row>
    <row r="213" spans="1:10" ht="54.75" customHeight="1" x14ac:dyDescent="0.25">
      <c r="A213" s="94" t="s">
        <v>1601</v>
      </c>
      <c r="B213" s="253" t="s">
        <v>1604</v>
      </c>
      <c r="C213" s="51"/>
      <c r="D213" s="51"/>
      <c r="E213" s="51">
        <v>40315.79</v>
      </c>
      <c r="F213" s="51">
        <v>40315.79</v>
      </c>
      <c r="G213" s="49">
        <v>43462</v>
      </c>
      <c r="H213" s="253" t="s">
        <v>1603</v>
      </c>
      <c r="I213" s="253" t="s">
        <v>214</v>
      </c>
      <c r="J213" s="217" t="s">
        <v>2809</v>
      </c>
    </row>
    <row r="214" spans="1:10" ht="54.75" customHeight="1" x14ac:dyDescent="0.25">
      <c r="A214" s="94" t="s">
        <v>1602</v>
      </c>
      <c r="B214" s="253" t="s">
        <v>1605</v>
      </c>
      <c r="C214" s="51"/>
      <c r="D214" s="51"/>
      <c r="E214" s="51">
        <v>71319.210000000006</v>
      </c>
      <c r="F214" s="51">
        <v>71319.210000000006</v>
      </c>
      <c r="G214" s="49">
        <v>43462</v>
      </c>
      <c r="H214" s="253" t="s">
        <v>1603</v>
      </c>
      <c r="I214" s="253" t="s">
        <v>214</v>
      </c>
      <c r="J214" s="217" t="s">
        <v>2809</v>
      </c>
    </row>
    <row r="215" spans="1:10" ht="54.75" customHeight="1" x14ac:dyDescent="0.25">
      <c r="A215" s="94" t="s">
        <v>1616</v>
      </c>
      <c r="B215" s="253" t="s">
        <v>1607</v>
      </c>
      <c r="C215" s="51"/>
      <c r="D215" s="51"/>
      <c r="E215" s="51">
        <v>56977</v>
      </c>
      <c r="F215" s="51">
        <v>56977</v>
      </c>
      <c r="G215" s="49">
        <v>43456</v>
      </c>
      <c r="H215" s="253" t="s">
        <v>1606</v>
      </c>
      <c r="I215" s="253" t="s">
        <v>214</v>
      </c>
      <c r="J215" s="217" t="s">
        <v>2809</v>
      </c>
    </row>
    <row r="216" spans="1:10" ht="54.75" customHeight="1" x14ac:dyDescent="0.25">
      <c r="A216" s="94" t="s">
        <v>1617</v>
      </c>
      <c r="B216" s="253" t="s">
        <v>48</v>
      </c>
      <c r="C216" s="51"/>
      <c r="D216" s="51"/>
      <c r="E216" s="51">
        <v>58900</v>
      </c>
      <c r="F216" s="51">
        <v>58900</v>
      </c>
      <c r="G216" s="49">
        <v>43459</v>
      </c>
      <c r="H216" s="253" t="s">
        <v>1608</v>
      </c>
      <c r="I216" s="253" t="s">
        <v>214</v>
      </c>
      <c r="J216" s="217" t="s">
        <v>2809</v>
      </c>
    </row>
    <row r="217" spans="1:10" ht="54.75" customHeight="1" x14ac:dyDescent="0.25">
      <c r="A217" s="94" t="s">
        <v>1618</v>
      </c>
      <c r="B217" s="253" t="s">
        <v>1609</v>
      </c>
      <c r="C217" s="51"/>
      <c r="D217" s="51"/>
      <c r="E217" s="51">
        <v>100000</v>
      </c>
      <c r="F217" s="51">
        <v>100000</v>
      </c>
      <c r="G217" s="49">
        <v>43273</v>
      </c>
      <c r="H217" s="253" t="s">
        <v>1610</v>
      </c>
      <c r="I217" s="253" t="s">
        <v>214</v>
      </c>
      <c r="J217" s="217" t="s">
        <v>2809</v>
      </c>
    </row>
    <row r="218" spans="1:10" ht="54.75" customHeight="1" x14ac:dyDescent="0.25">
      <c r="A218" s="94" t="s">
        <v>1619</v>
      </c>
      <c r="B218" s="253" t="s">
        <v>1611</v>
      </c>
      <c r="C218" s="51"/>
      <c r="D218" s="51"/>
      <c r="E218" s="51">
        <v>100980</v>
      </c>
      <c r="F218" s="51">
        <v>100980</v>
      </c>
      <c r="G218" s="49">
        <v>43326</v>
      </c>
      <c r="H218" s="253" t="s">
        <v>1612</v>
      </c>
      <c r="I218" s="253" t="s">
        <v>214</v>
      </c>
      <c r="J218" s="217" t="s">
        <v>2809</v>
      </c>
    </row>
    <row r="219" spans="1:10" ht="58.5" customHeight="1" x14ac:dyDescent="0.25">
      <c r="A219" s="109" t="s">
        <v>1620</v>
      </c>
      <c r="B219" s="254" t="s">
        <v>1613</v>
      </c>
      <c r="C219" s="107"/>
      <c r="D219" s="107"/>
      <c r="E219" s="107">
        <v>1218367</v>
      </c>
      <c r="F219" s="107">
        <v>395969.25</v>
      </c>
      <c r="G219" s="101">
        <v>43265</v>
      </c>
      <c r="H219" s="254" t="s">
        <v>1614</v>
      </c>
      <c r="I219" s="254" t="s">
        <v>214</v>
      </c>
      <c r="J219" s="254" t="s">
        <v>2809</v>
      </c>
    </row>
    <row r="220" spans="1:10" ht="51" customHeight="1" x14ac:dyDescent="0.25">
      <c r="A220" s="109" t="s">
        <v>1621</v>
      </c>
      <c r="B220" s="254" t="s">
        <v>215</v>
      </c>
      <c r="C220" s="107"/>
      <c r="D220" s="107"/>
      <c r="E220" s="107">
        <v>1792300</v>
      </c>
      <c r="F220" s="107">
        <v>687048.3</v>
      </c>
      <c r="G220" s="101">
        <v>43136</v>
      </c>
      <c r="H220" s="254" t="s">
        <v>1615</v>
      </c>
      <c r="I220" s="254" t="s">
        <v>214</v>
      </c>
      <c r="J220" s="254" t="s">
        <v>2809</v>
      </c>
    </row>
    <row r="221" spans="1:10" ht="54.75" customHeight="1" x14ac:dyDescent="0.25">
      <c r="A221" s="113" t="s">
        <v>2553</v>
      </c>
      <c r="B221" s="253" t="s">
        <v>2554</v>
      </c>
      <c r="C221" s="51"/>
      <c r="D221" s="51"/>
      <c r="E221" s="51">
        <v>62310.16</v>
      </c>
      <c r="F221" s="51">
        <v>62310.16</v>
      </c>
      <c r="G221" s="49">
        <v>43802</v>
      </c>
      <c r="H221" s="49" t="s">
        <v>2555</v>
      </c>
      <c r="I221" s="253" t="s">
        <v>214</v>
      </c>
      <c r="J221" s="217" t="s">
        <v>2809</v>
      </c>
    </row>
    <row r="222" spans="1:10" ht="54.75" customHeight="1" x14ac:dyDescent="0.25">
      <c r="A222" s="113" t="s">
        <v>1865</v>
      </c>
      <c r="B222" s="253" t="s">
        <v>1998</v>
      </c>
      <c r="C222" s="51"/>
      <c r="D222" s="51"/>
      <c r="E222" s="51">
        <v>45000</v>
      </c>
      <c r="F222" s="51">
        <v>45000</v>
      </c>
      <c r="G222" s="49">
        <v>43633</v>
      </c>
      <c r="H222" s="253" t="s">
        <v>1999</v>
      </c>
      <c r="I222" s="253" t="s">
        <v>214</v>
      </c>
      <c r="J222" s="217" t="s">
        <v>2809</v>
      </c>
    </row>
    <row r="223" spans="1:10" ht="48" customHeight="1" x14ac:dyDescent="0.25">
      <c r="A223" s="94" t="s">
        <v>1866</v>
      </c>
      <c r="B223" s="253" t="s">
        <v>2000</v>
      </c>
      <c r="C223" s="51"/>
      <c r="D223" s="51"/>
      <c r="E223" s="51">
        <v>48000</v>
      </c>
      <c r="F223" s="51">
        <v>48000</v>
      </c>
      <c r="G223" s="49">
        <v>43684</v>
      </c>
      <c r="H223" s="253" t="s">
        <v>2001</v>
      </c>
      <c r="I223" s="253" t="s">
        <v>214</v>
      </c>
      <c r="J223" s="217" t="s">
        <v>2809</v>
      </c>
    </row>
    <row r="224" spans="1:10" ht="54.75" customHeight="1" x14ac:dyDescent="0.25">
      <c r="A224" s="94" t="s">
        <v>2002</v>
      </c>
      <c r="B224" s="217" t="s">
        <v>1848</v>
      </c>
      <c r="C224" s="51"/>
      <c r="D224" s="51"/>
      <c r="E224" s="39">
        <v>56550</v>
      </c>
      <c r="F224" s="39">
        <v>56550</v>
      </c>
      <c r="G224" s="49">
        <v>43847</v>
      </c>
      <c r="H224" s="253" t="s">
        <v>1853</v>
      </c>
      <c r="I224" s="253" t="s">
        <v>214</v>
      </c>
      <c r="J224" s="217" t="s">
        <v>2809</v>
      </c>
    </row>
    <row r="225" spans="1:10" ht="46.5" customHeight="1" x14ac:dyDescent="0.25">
      <c r="A225" s="109" t="s">
        <v>2003</v>
      </c>
      <c r="B225" s="254" t="s">
        <v>1849</v>
      </c>
      <c r="C225" s="107"/>
      <c r="D225" s="107"/>
      <c r="E225" s="107">
        <v>175000</v>
      </c>
      <c r="F225" s="107">
        <v>111805.55</v>
      </c>
      <c r="G225" s="101">
        <v>43847</v>
      </c>
      <c r="H225" s="254" t="s">
        <v>1853</v>
      </c>
      <c r="I225" s="254" t="s">
        <v>214</v>
      </c>
      <c r="J225" s="254" t="s">
        <v>2809</v>
      </c>
    </row>
    <row r="226" spans="1:10" ht="48" customHeight="1" x14ac:dyDescent="0.25">
      <c r="A226" s="94" t="s">
        <v>2004</v>
      </c>
      <c r="B226" s="217" t="s">
        <v>1850</v>
      </c>
      <c r="C226" s="51"/>
      <c r="D226" s="51"/>
      <c r="E226" s="39">
        <v>66300</v>
      </c>
      <c r="F226" s="39">
        <v>66300</v>
      </c>
      <c r="G226" s="49">
        <v>43847</v>
      </c>
      <c r="H226" s="253" t="s">
        <v>1853</v>
      </c>
      <c r="I226" s="253" t="s">
        <v>214</v>
      </c>
      <c r="J226" s="217" t="s">
        <v>2809</v>
      </c>
    </row>
    <row r="227" spans="1:10" ht="54.75" customHeight="1" x14ac:dyDescent="0.25">
      <c r="A227" s="109" t="s">
        <v>2005</v>
      </c>
      <c r="B227" s="254" t="s">
        <v>1851</v>
      </c>
      <c r="C227" s="107"/>
      <c r="D227" s="107"/>
      <c r="E227" s="107">
        <v>140000</v>
      </c>
      <c r="F227" s="107">
        <v>89444.45</v>
      </c>
      <c r="G227" s="101">
        <v>43847</v>
      </c>
      <c r="H227" s="254" t="s">
        <v>1853</v>
      </c>
      <c r="I227" s="254" t="s">
        <v>214</v>
      </c>
      <c r="J227" s="254" t="s">
        <v>2809</v>
      </c>
    </row>
    <row r="228" spans="1:10" ht="55.5" customHeight="1" x14ac:dyDescent="0.25">
      <c r="A228" s="94" t="s">
        <v>2006</v>
      </c>
      <c r="B228" s="27" t="s">
        <v>1852</v>
      </c>
      <c r="C228" s="51"/>
      <c r="D228" s="51"/>
      <c r="E228" s="25">
        <v>51200</v>
      </c>
      <c r="F228" s="25">
        <v>51200</v>
      </c>
      <c r="G228" s="49">
        <v>43847</v>
      </c>
      <c r="H228" s="253" t="s">
        <v>1853</v>
      </c>
      <c r="I228" s="253" t="s">
        <v>214</v>
      </c>
      <c r="J228" s="217" t="s">
        <v>2809</v>
      </c>
    </row>
    <row r="229" spans="1:10" ht="51" customHeight="1" x14ac:dyDescent="0.25">
      <c r="A229" s="109" t="s">
        <v>2007</v>
      </c>
      <c r="B229" s="254" t="s">
        <v>1854</v>
      </c>
      <c r="C229" s="107"/>
      <c r="D229" s="107"/>
      <c r="E229" s="107">
        <v>105000</v>
      </c>
      <c r="F229" s="107">
        <v>67083.33</v>
      </c>
      <c r="G229" s="101">
        <v>43847</v>
      </c>
      <c r="H229" s="254" t="s">
        <v>1853</v>
      </c>
      <c r="I229" s="254" t="s">
        <v>214</v>
      </c>
      <c r="J229" s="254" t="s">
        <v>2809</v>
      </c>
    </row>
    <row r="230" spans="1:10" ht="54.75" customHeight="1" x14ac:dyDescent="0.25">
      <c r="A230" s="113" t="s">
        <v>2008</v>
      </c>
      <c r="B230" s="217" t="s">
        <v>1855</v>
      </c>
      <c r="C230" s="51"/>
      <c r="D230" s="51"/>
      <c r="E230" s="39">
        <v>65000</v>
      </c>
      <c r="F230" s="39">
        <v>65000</v>
      </c>
      <c r="G230" s="49">
        <v>43847</v>
      </c>
      <c r="H230" s="253" t="s">
        <v>1853</v>
      </c>
      <c r="I230" s="253" t="s">
        <v>214</v>
      </c>
      <c r="J230" s="217" t="s">
        <v>2809</v>
      </c>
    </row>
    <row r="231" spans="1:10" ht="54.75" customHeight="1" x14ac:dyDescent="0.25">
      <c r="A231" s="94" t="s">
        <v>2009</v>
      </c>
      <c r="B231" s="155" t="s">
        <v>1856</v>
      </c>
      <c r="C231" s="51"/>
      <c r="D231" s="51"/>
      <c r="E231" s="25">
        <v>40237.800000000003</v>
      </c>
      <c r="F231" s="25">
        <v>40237.800000000003</v>
      </c>
      <c r="G231" s="49">
        <v>43847</v>
      </c>
      <c r="H231" s="253" t="s">
        <v>1853</v>
      </c>
      <c r="I231" s="253" t="s">
        <v>214</v>
      </c>
      <c r="J231" s="217" t="s">
        <v>2809</v>
      </c>
    </row>
    <row r="232" spans="1:10" ht="54.75" customHeight="1" x14ac:dyDescent="0.25">
      <c r="A232" s="249" t="s">
        <v>1873</v>
      </c>
      <c r="B232" s="211" t="s">
        <v>1867</v>
      </c>
      <c r="C232" s="234"/>
      <c r="D232" s="234"/>
      <c r="E232" s="212">
        <v>1927000</v>
      </c>
      <c r="F232" s="212">
        <v>321166.67</v>
      </c>
      <c r="G232" s="230">
        <v>43847</v>
      </c>
      <c r="H232" s="211" t="s">
        <v>1868</v>
      </c>
      <c r="I232" s="211" t="s">
        <v>214</v>
      </c>
      <c r="J232" s="211" t="s">
        <v>2809</v>
      </c>
    </row>
    <row r="233" spans="1:10" ht="54.75" customHeight="1" x14ac:dyDescent="0.25">
      <c r="A233" s="249" t="s">
        <v>2357</v>
      </c>
      <c r="B233" s="211" t="s">
        <v>2358</v>
      </c>
      <c r="C233" s="211"/>
      <c r="D233" s="211"/>
      <c r="E233" s="234">
        <v>50243</v>
      </c>
      <c r="F233" s="234">
        <v>9211.2199999999993</v>
      </c>
      <c r="G233" s="340">
        <v>44194</v>
      </c>
      <c r="H233" s="211" t="s">
        <v>3478</v>
      </c>
      <c r="I233" s="211" t="s">
        <v>214</v>
      </c>
      <c r="J233" s="211" t="s">
        <v>2809</v>
      </c>
    </row>
    <row r="234" spans="1:10" ht="54.75" customHeight="1" x14ac:dyDescent="0.25">
      <c r="A234" s="249" t="s">
        <v>2359</v>
      </c>
      <c r="B234" s="211" t="s">
        <v>2358</v>
      </c>
      <c r="C234" s="211"/>
      <c r="D234" s="211"/>
      <c r="E234" s="234">
        <v>50243</v>
      </c>
      <c r="F234" s="234">
        <v>9211.2199999999993</v>
      </c>
      <c r="G234" s="340">
        <v>44194</v>
      </c>
      <c r="H234" s="211" t="s">
        <v>3478</v>
      </c>
      <c r="I234" s="211" t="s">
        <v>214</v>
      </c>
      <c r="J234" s="211" t="s">
        <v>2809</v>
      </c>
    </row>
    <row r="235" spans="1:10" ht="54.75" customHeight="1" x14ac:dyDescent="0.25">
      <c r="A235" s="249" t="s">
        <v>2360</v>
      </c>
      <c r="B235" s="211" t="s">
        <v>2358</v>
      </c>
      <c r="C235" s="211"/>
      <c r="D235" s="211"/>
      <c r="E235" s="234">
        <v>50243</v>
      </c>
      <c r="F235" s="234">
        <v>9211.2199999999993</v>
      </c>
      <c r="G235" s="340">
        <v>44194</v>
      </c>
      <c r="H235" s="211" t="s">
        <v>3478</v>
      </c>
      <c r="I235" s="211" t="s">
        <v>214</v>
      </c>
      <c r="J235" s="211" t="s">
        <v>2809</v>
      </c>
    </row>
    <row r="236" spans="1:10" ht="54.75" customHeight="1" x14ac:dyDescent="0.25">
      <c r="A236" s="249" t="s">
        <v>2361</v>
      </c>
      <c r="B236" s="211" t="s">
        <v>2358</v>
      </c>
      <c r="C236" s="211"/>
      <c r="D236" s="211"/>
      <c r="E236" s="234">
        <v>50243</v>
      </c>
      <c r="F236" s="234">
        <v>9211.2199999999993</v>
      </c>
      <c r="G236" s="340">
        <v>44194</v>
      </c>
      <c r="H236" s="211" t="s">
        <v>3478</v>
      </c>
      <c r="I236" s="211" t="s">
        <v>214</v>
      </c>
      <c r="J236" s="211" t="s">
        <v>2809</v>
      </c>
    </row>
    <row r="237" spans="1:10" ht="54.75" customHeight="1" x14ac:dyDescent="0.25">
      <c r="A237" s="249" t="s">
        <v>2362</v>
      </c>
      <c r="B237" s="211" t="s">
        <v>2358</v>
      </c>
      <c r="C237" s="211"/>
      <c r="D237" s="211"/>
      <c r="E237" s="234">
        <v>50243</v>
      </c>
      <c r="F237" s="234">
        <v>9211.2199999999993</v>
      </c>
      <c r="G237" s="340">
        <v>44194</v>
      </c>
      <c r="H237" s="211" t="s">
        <v>3478</v>
      </c>
      <c r="I237" s="211" t="s">
        <v>214</v>
      </c>
      <c r="J237" s="211" t="s">
        <v>2809</v>
      </c>
    </row>
    <row r="238" spans="1:10" ht="54.75" customHeight="1" x14ac:dyDescent="0.25">
      <c r="A238" s="249" t="s">
        <v>2363</v>
      </c>
      <c r="B238" s="211" t="s">
        <v>2358</v>
      </c>
      <c r="C238" s="211"/>
      <c r="D238" s="211"/>
      <c r="E238" s="234">
        <v>50243</v>
      </c>
      <c r="F238" s="234">
        <v>9211.2199999999993</v>
      </c>
      <c r="G238" s="340">
        <v>44194</v>
      </c>
      <c r="H238" s="211" t="s">
        <v>3478</v>
      </c>
      <c r="I238" s="211" t="s">
        <v>214</v>
      </c>
      <c r="J238" s="211" t="s">
        <v>2809</v>
      </c>
    </row>
    <row r="239" spans="1:10" ht="54.75" customHeight="1" x14ac:dyDescent="0.25">
      <c r="A239" s="249" t="s">
        <v>2364</v>
      </c>
      <c r="B239" s="211" t="s">
        <v>2365</v>
      </c>
      <c r="C239" s="211"/>
      <c r="D239" s="211"/>
      <c r="E239" s="234">
        <v>54873</v>
      </c>
      <c r="F239" s="234">
        <v>10060.049999999999</v>
      </c>
      <c r="G239" s="340">
        <v>44194</v>
      </c>
      <c r="H239" s="211" t="s">
        <v>3478</v>
      </c>
      <c r="I239" s="211" t="s">
        <v>214</v>
      </c>
      <c r="J239" s="211" t="s">
        <v>2809</v>
      </c>
    </row>
    <row r="240" spans="1:10" ht="54.75" customHeight="1" x14ac:dyDescent="0.25">
      <c r="A240" s="249" t="s">
        <v>2366</v>
      </c>
      <c r="B240" s="211" t="s">
        <v>2365</v>
      </c>
      <c r="C240" s="211"/>
      <c r="D240" s="211"/>
      <c r="E240" s="234">
        <v>54873</v>
      </c>
      <c r="F240" s="234">
        <v>10060.049999999999</v>
      </c>
      <c r="G240" s="340">
        <v>44194</v>
      </c>
      <c r="H240" s="211" t="s">
        <v>3478</v>
      </c>
      <c r="I240" s="211" t="s">
        <v>214</v>
      </c>
      <c r="J240" s="211" t="s">
        <v>2809</v>
      </c>
    </row>
    <row r="241" spans="1:10" ht="54.75" customHeight="1" x14ac:dyDescent="0.25">
      <c r="A241" s="249" t="s">
        <v>2367</v>
      </c>
      <c r="B241" s="211" t="s">
        <v>2368</v>
      </c>
      <c r="C241" s="211"/>
      <c r="D241" s="211"/>
      <c r="E241" s="234">
        <v>214320</v>
      </c>
      <c r="F241" s="234">
        <v>39292</v>
      </c>
      <c r="G241" s="340">
        <v>44194</v>
      </c>
      <c r="H241" s="211" t="s">
        <v>3478</v>
      </c>
      <c r="I241" s="211" t="s">
        <v>214</v>
      </c>
      <c r="J241" s="211" t="s">
        <v>2809</v>
      </c>
    </row>
    <row r="242" spans="1:10" ht="54.75" customHeight="1" x14ac:dyDescent="0.25">
      <c r="A242" s="249" t="s">
        <v>2369</v>
      </c>
      <c r="B242" s="211" t="s">
        <v>2368</v>
      </c>
      <c r="C242" s="211"/>
      <c r="D242" s="211"/>
      <c r="E242" s="234">
        <v>214320</v>
      </c>
      <c r="F242" s="234">
        <v>39292</v>
      </c>
      <c r="G242" s="340">
        <v>44194</v>
      </c>
      <c r="H242" s="211" t="s">
        <v>3478</v>
      </c>
      <c r="I242" s="211" t="s">
        <v>214</v>
      </c>
      <c r="J242" s="211" t="s">
        <v>2809</v>
      </c>
    </row>
    <row r="243" spans="1:10" ht="54.75" customHeight="1" x14ac:dyDescent="0.25">
      <c r="A243" s="249" t="s">
        <v>2517</v>
      </c>
      <c r="B243" s="211" t="s">
        <v>2516</v>
      </c>
      <c r="C243" s="211"/>
      <c r="D243" s="250"/>
      <c r="E243" s="234">
        <v>1845000</v>
      </c>
      <c r="F243" s="234">
        <v>276750</v>
      </c>
      <c r="G243" s="230">
        <v>44272</v>
      </c>
      <c r="H243" s="211" t="s">
        <v>2518</v>
      </c>
      <c r="I243" s="211" t="s">
        <v>214</v>
      </c>
      <c r="J243" s="211" t="s">
        <v>2809</v>
      </c>
    </row>
    <row r="244" spans="1:10" ht="54.75" customHeight="1" x14ac:dyDescent="0.25">
      <c r="A244" s="249" t="s">
        <v>2770</v>
      </c>
      <c r="B244" s="211" t="s">
        <v>2772</v>
      </c>
      <c r="C244" s="234"/>
      <c r="D244" s="234"/>
      <c r="E244" s="234">
        <v>117000</v>
      </c>
      <c r="F244" s="234">
        <v>7800</v>
      </c>
      <c r="G244" s="230" t="s">
        <v>2774</v>
      </c>
      <c r="H244" s="211" t="s">
        <v>2775</v>
      </c>
      <c r="I244" s="211" t="s">
        <v>214</v>
      </c>
      <c r="J244" s="211" t="s">
        <v>2809</v>
      </c>
    </row>
    <row r="245" spans="1:10" ht="54.75" customHeight="1" x14ac:dyDescent="0.25">
      <c r="A245" s="249" t="s">
        <v>2771</v>
      </c>
      <c r="B245" s="211" t="s">
        <v>2773</v>
      </c>
      <c r="C245" s="234"/>
      <c r="D245" s="234"/>
      <c r="E245" s="234">
        <v>70000</v>
      </c>
      <c r="F245" s="234">
        <v>4666.67</v>
      </c>
      <c r="G245" s="230" t="s">
        <v>2774</v>
      </c>
      <c r="H245" s="211" t="s">
        <v>2775</v>
      </c>
      <c r="I245" s="211" t="s">
        <v>214</v>
      </c>
      <c r="J245" s="211" t="s">
        <v>2809</v>
      </c>
    </row>
    <row r="246" spans="1:10" ht="54.75" customHeight="1" x14ac:dyDescent="0.25">
      <c r="A246" s="248">
        <v>414</v>
      </c>
      <c r="B246" s="214" t="s">
        <v>3217</v>
      </c>
      <c r="C246" s="214"/>
      <c r="D246" s="234"/>
      <c r="E246" s="212">
        <v>3358000</v>
      </c>
      <c r="F246" s="212">
        <v>0</v>
      </c>
      <c r="G246" s="230">
        <v>44538</v>
      </c>
      <c r="H246" s="359" t="s">
        <v>3218</v>
      </c>
      <c r="I246" s="211" t="s">
        <v>214</v>
      </c>
      <c r="J246" s="211" t="s">
        <v>2809</v>
      </c>
    </row>
    <row r="247" spans="1:10" ht="54.75" customHeight="1" x14ac:dyDescent="0.25">
      <c r="A247" s="248" t="s">
        <v>3451</v>
      </c>
      <c r="B247" s="214" t="s">
        <v>3455</v>
      </c>
      <c r="C247" s="214"/>
      <c r="D247" s="234"/>
      <c r="E247" s="212">
        <v>126050</v>
      </c>
      <c r="F247" s="212">
        <v>0</v>
      </c>
      <c r="G247" s="230">
        <v>44543</v>
      </c>
      <c r="H247" s="359" t="s">
        <v>3490</v>
      </c>
      <c r="I247" s="211" t="s">
        <v>214</v>
      </c>
      <c r="J247" s="211" t="s">
        <v>2809</v>
      </c>
    </row>
    <row r="248" spans="1:10" ht="54.75" customHeight="1" x14ac:dyDescent="0.25">
      <c r="A248" s="248" t="s">
        <v>3452</v>
      </c>
      <c r="B248" s="214" t="s">
        <v>3456</v>
      </c>
      <c r="C248" s="214"/>
      <c r="D248" s="234"/>
      <c r="E248" s="212">
        <v>60650</v>
      </c>
      <c r="F248" s="212">
        <v>0</v>
      </c>
      <c r="G248" s="230">
        <v>44543</v>
      </c>
      <c r="H248" s="359" t="s">
        <v>3490</v>
      </c>
      <c r="I248" s="211" t="s">
        <v>214</v>
      </c>
      <c r="J248" s="211" t="s">
        <v>2809</v>
      </c>
    </row>
    <row r="249" spans="1:10" ht="54.75" customHeight="1" x14ac:dyDescent="0.25">
      <c r="A249" s="248" t="s">
        <v>3453</v>
      </c>
      <c r="B249" s="214" t="s">
        <v>3457</v>
      </c>
      <c r="C249" s="214"/>
      <c r="D249" s="234"/>
      <c r="E249" s="212">
        <v>79200</v>
      </c>
      <c r="F249" s="212">
        <v>0</v>
      </c>
      <c r="G249" s="230">
        <v>44543</v>
      </c>
      <c r="H249" s="359" t="s">
        <v>3490</v>
      </c>
      <c r="I249" s="211" t="s">
        <v>214</v>
      </c>
      <c r="J249" s="211" t="s">
        <v>2809</v>
      </c>
    </row>
    <row r="250" spans="1:10" ht="54.75" customHeight="1" x14ac:dyDescent="0.25">
      <c r="A250" s="248" t="s">
        <v>3454</v>
      </c>
      <c r="B250" s="214" t="s">
        <v>3458</v>
      </c>
      <c r="C250" s="214"/>
      <c r="D250" s="234"/>
      <c r="E250" s="212">
        <v>84100</v>
      </c>
      <c r="F250" s="212">
        <v>0</v>
      </c>
      <c r="G250" s="230">
        <v>44543</v>
      </c>
      <c r="H250" s="359" t="s">
        <v>3490</v>
      </c>
      <c r="I250" s="211" t="s">
        <v>214</v>
      </c>
      <c r="J250" s="211" t="s">
        <v>2809</v>
      </c>
    </row>
    <row r="251" spans="1:10" x14ac:dyDescent="0.25">
      <c r="A251" s="96" t="s">
        <v>22</v>
      </c>
      <c r="B251" s="103"/>
      <c r="C251" s="96">
        <f>SUM(C174:C212)</f>
        <v>5650462.3600000003</v>
      </c>
      <c r="D251" s="96">
        <f>SUM(D174:D212)</f>
        <v>4276379.05</v>
      </c>
      <c r="E251" s="96">
        <f>SUM(E174:E250)</f>
        <v>18516063.32</v>
      </c>
      <c r="F251" s="96">
        <f>SUM(F174:F250)</f>
        <v>8621383.1699999981</v>
      </c>
      <c r="G251" s="187"/>
      <c r="H251" s="91"/>
      <c r="I251" s="91"/>
      <c r="J251" s="91"/>
    </row>
    <row r="252" spans="1:10" x14ac:dyDescent="0.25">
      <c r="A252" s="392" t="s">
        <v>336</v>
      </c>
      <c r="B252" s="392"/>
      <c r="C252" s="392"/>
      <c r="D252" s="392"/>
      <c r="E252" s="392"/>
      <c r="F252" s="392"/>
      <c r="G252" s="392"/>
      <c r="H252" s="392"/>
      <c r="I252" s="392"/>
      <c r="J252" s="392"/>
    </row>
    <row r="253" spans="1:10" ht="48" x14ac:dyDescent="0.25">
      <c r="A253" s="94" t="s">
        <v>342</v>
      </c>
      <c r="B253" s="46" t="s">
        <v>130</v>
      </c>
      <c r="C253" s="98">
        <v>49254</v>
      </c>
      <c r="D253" s="98">
        <v>49254</v>
      </c>
      <c r="E253" s="98">
        <v>49254</v>
      </c>
      <c r="F253" s="98">
        <v>49254</v>
      </c>
      <c r="G253" s="282">
        <v>39689</v>
      </c>
      <c r="H253" s="217" t="s">
        <v>319</v>
      </c>
      <c r="I253" s="217" t="s">
        <v>318</v>
      </c>
      <c r="J253" s="217" t="s">
        <v>2809</v>
      </c>
    </row>
    <row r="254" spans="1:10" ht="48" x14ac:dyDescent="0.25">
      <c r="A254" s="109" t="s">
        <v>343</v>
      </c>
      <c r="B254" s="254" t="s">
        <v>36</v>
      </c>
      <c r="C254" s="107">
        <v>44500</v>
      </c>
      <c r="D254" s="107">
        <v>20395.650000000001</v>
      </c>
      <c r="E254" s="107">
        <v>44500</v>
      </c>
      <c r="F254" s="107">
        <v>42645.56</v>
      </c>
      <c r="G254" s="101">
        <v>41043</v>
      </c>
      <c r="H254" s="254" t="s">
        <v>320</v>
      </c>
      <c r="I254" s="254" t="s">
        <v>318</v>
      </c>
      <c r="J254" s="254" t="s">
        <v>2809</v>
      </c>
    </row>
    <row r="255" spans="1:10" ht="48" x14ac:dyDescent="0.25">
      <c r="A255" s="109" t="s">
        <v>344</v>
      </c>
      <c r="B255" s="254" t="s">
        <v>38</v>
      </c>
      <c r="C255" s="107">
        <v>48062</v>
      </c>
      <c r="D255" s="107">
        <v>22028.6</v>
      </c>
      <c r="E255" s="107">
        <v>48062</v>
      </c>
      <c r="F255" s="107">
        <v>46059.69</v>
      </c>
      <c r="G255" s="101">
        <v>41043</v>
      </c>
      <c r="H255" s="254" t="s">
        <v>320</v>
      </c>
      <c r="I255" s="254" t="s">
        <v>318</v>
      </c>
      <c r="J255" s="254" t="s">
        <v>2809</v>
      </c>
    </row>
    <row r="256" spans="1:10" ht="48" x14ac:dyDescent="0.25">
      <c r="A256" s="109" t="s">
        <v>345</v>
      </c>
      <c r="B256" s="254" t="s">
        <v>39</v>
      </c>
      <c r="C256" s="107">
        <v>57000</v>
      </c>
      <c r="D256" s="107">
        <v>26125</v>
      </c>
      <c r="E256" s="107">
        <v>57000</v>
      </c>
      <c r="F256" s="107">
        <v>54625</v>
      </c>
      <c r="G256" s="101">
        <v>41043</v>
      </c>
      <c r="H256" s="254" t="s">
        <v>320</v>
      </c>
      <c r="I256" s="254" t="s">
        <v>318</v>
      </c>
      <c r="J256" s="254" t="s">
        <v>2809</v>
      </c>
    </row>
    <row r="257" spans="1:10" ht="48" x14ac:dyDescent="0.25">
      <c r="A257" s="109" t="s">
        <v>346</v>
      </c>
      <c r="B257" s="254" t="s">
        <v>321</v>
      </c>
      <c r="C257" s="107">
        <v>76061</v>
      </c>
      <c r="D257" s="107">
        <v>34861.199999999997</v>
      </c>
      <c r="E257" s="107">
        <v>76061</v>
      </c>
      <c r="F257" s="107">
        <v>72891.679999999993</v>
      </c>
      <c r="G257" s="101">
        <v>41043</v>
      </c>
      <c r="H257" s="254" t="s">
        <v>320</v>
      </c>
      <c r="I257" s="254" t="s">
        <v>318</v>
      </c>
      <c r="J257" s="254" t="s">
        <v>2809</v>
      </c>
    </row>
    <row r="258" spans="1:10" ht="48" x14ac:dyDescent="0.25">
      <c r="A258" s="94" t="s">
        <v>2492</v>
      </c>
      <c r="B258" s="46" t="s">
        <v>201</v>
      </c>
      <c r="C258" s="98">
        <v>38944.800000000003</v>
      </c>
      <c r="D258" s="98">
        <v>38944.800000000003</v>
      </c>
      <c r="E258" s="98">
        <v>38944.800000000003</v>
      </c>
      <c r="F258" s="98">
        <v>38944.800000000003</v>
      </c>
      <c r="G258" s="282">
        <v>34001</v>
      </c>
      <c r="H258" s="217" t="s">
        <v>2556</v>
      </c>
      <c r="I258" s="217" t="s">
        <v>318</v>
      </c>
      <c r="J258" s="217" t="s">
        <v>2809</v>
      </c>
    </row>
    <row r="259" spans="1:10" ht="48" x14ac:dyDescent="0.25">
      <c r="A259" s="109" t="s">
        <v>347</v>
      </c>
      <c r="B259" s="254" t="s">
        <v>45</v>
      </c>
      <c r="C259" s="107">
        <v>45900</v>
      </c>
      <c r="D259" s="107">
        <v>21037.5</v>
      </c>
      <c r="E259" s="107">
        <v>45900</v>
      </c>
      <c r="F259" s="107">
        <v>43987.5</v>
      </c>
      <c r="G259" s="101">
        <v>41043</v>
      </c>
      <c r="H259" s="254" t="s">
        <v>320</v>
      </c>
      <c r="I259" s="254" t="s">
        <v>318</v>
      </c>
      <c r="J259" s="254" t="s">
        <v>2809</v>
      </c>
    </row>
    <row r="260" spans="1:10" ht="48" x14ac:dyDescent="0.25">
      <c r="A260" s="109" t="s">
        <v>348</v>
      </c>
      <c r="B260" s="254" t="s">
        <v>134</v>
      </c>
      <c r="C260" s="107">
        <v>82549.850000000006</v>
      </c>
      <c r="D260" s="107">
        <v>35771.839999999997</v>
      </c>
      <c r="E260" s="107">
        <v>82549.850000000006</v>
      </c>
      <c r="F260" s="107">
        <v>77046.92</v>
      </c>
      <c r="G260" s="101">
        <v>41141</v>
      </c>
      <c r="H260" s="254" t="s">
        <v>221</v>
      </c>
      <c r="I260" s="254" t="s">
        <v>318</v>
      </c>
      <c r="J260" s="254" t="s">
        <v>2809</v>
      </c>
    </row>
    <row r="261" spans="1:10" ht="48" x14ac:dyDescent="0.25">
      <c r="A261" s="109" t="s">
        <v>349</v>
      </c>
      <c r="B261" s="254" t="s">
        <v>324</v>
      </c>
      <c r="C261" s="107">
        <v>330000</v>
      </c>
      <c r="D261" s="107">
        <v>112750</v>
      </c>
      <c r="E261" s="107">
        <v>330000</v>
      </c>
      <c r="F261" s="107">
        <v>277750</v>
      </c>
      <c r="G261" s="101">
        <v>41486</v>
      </c>
      <c r="H261" s="254" t="s">
        <v>323</v>
      </c>
      <c r="I261" s="254" t="s">
        <v>318</v>
      </c>
      <c r="J261" s="254" t="s">
        <v>2809</v>
      </c>
    </row>
    <row r="262" spans="1:10" ht="48" x14ac:dyDescent="0.25">
      <c r="A262" s="94" t="s">
        <v>350</v>
      </c>
      <c r="B262" s="46" t="s">
        <v>325</v>
      </c>
      <c r="C262" s="98">
        <v>42000</v>
      </c>
      <c r="D262" s="98">
        <v>42000</v>
      </c>
      <c r="E262" s="98">
        <v>42000</v>
      </c>
      <c r="F262" s="98">
        <v>42000</v>
      </c>
      <c r="G262" s="282">
        <v>41543</v>
      </c>
      <c r="H262" s="217" t="s">
        <v>326</v>
      </c>
      <c r="I262" s="217" t="s">
        <v>318</v>
      </c>
      <c r="J262" s="217" t="s">
        <v>2809</v>
      </c>
    </row>
    <row r="263" spans="1:10" ht="48" x14ac:dyDescent="0.25">
      <c r="A263" s="113" t="s">
        <v>351</v>
      </c>
      <c r="B263" s="337" t="s">
        <v>327</v>
      </c>
      <c r="C263" s="51">
        <v>52782</v>
      </c>
      <c r="D263" s="51">
        <v>19793.16</v>
      </c>
      <c r="E263" s="51">
        <v>52782</v>
      </c>
      <c r="F263" s="51">
        <v>52782</v>
      </c>
      <c r="G263" s="49">
        <v>41638</v>
      </c>
      <c r="H263" s="337" t="s">
        <v>328</v>
      </c>
      <c r="I263" s="337" t="s">
        <v>318</v>
      </c>
      <c r="J263" s="337" t="s">
        <v>2809</v>
      </c>
    </row>
    <row r="264" spans="1:10" ht="48" x14ac:dyDescent="0.25">
      <c r="A264" s="109" t="s">
        <v>352</v>
      </c>
      <c r="B264" s="254" t="s">
        <v>329</v>
      </c>
      <c r="C264" s="107">
        <v>879666.66</v>
      </c>
      <c r="D264" s="107">
        <v>238242.94</v>
      </c>
      <c r="E264" s="107">
        <v>879666.66</v>
      </c>
      <c r="F264" s="107">
        <v>788034.47</v>
      </c>
      <c r="G264" s="101">
        <v>41941</v>
      </c>
      <c r="H264" s="254" t="s">
        <v>330</v>
      </c>
      <c r="I264" s="254" t="s">
        <v>318</v>
      </c>
      <c r="J264" s="254" t="s">
        <v>2809</v>
      </c>
    </row>
    <row r="265" spans="1:10" ht="48" x14ac:dyDescent="0.25">
      <c r="A265" s="113" t="s">
        <v>353</v>
      </c>
      <c r="B265" s="253" t="s">
        <v>331</v>
      </c>
      <c r="C265" s="51">
        <v>81000</v>
      </c>
      <c r="D265" s="51">
        <v>80831.44</v>
      </c>
      <c r="E265" s="51">
        <v>81000</v>
      </c>
      <c r="F265" s="51">
        <v>81000</v>
      </c>
      <c r="G265" s="49">
        <v>42110</v>
      </c>
      <c r="H265" s="253" t="s">
        <v>332</v>
      </c>
      <c r="I265" s="253" t="s">
        <v>318</v>
      </c>
      <c r="J265" s="217" t="s">
        <v>2809</v>
      </c>
    </row>
    <row r="266" spans="1:10" ht="48" x14ac:dyDescent="0.25">
      <c r="A266" s="109" t="s">
        <v>354</v>
      </c>
      <c r="B266" s="254" t="s">
        <v>334</v>
      </c>
      <c r="C266" s="107">
        <v>81410</v>
      </c>
      <c r="D266" s="107">
        <v>14020.58</v>
      </c>
      <c r="E266" s="107">
        <v>81410</v>
      </c>
      <c r="F266" s="107">
        <v>78696.259999999995</v>
      </c>
      <c r="G266" s="101">
        <v>42769</v>
      </c>
      <c r="H266" s="254" t="s">
        <v>3461</v>
      </c>
      <c r="I266" s="254" t="s">
        <v>318</v>
      </c>
      <c r="J266" s="254" t="s">
        <v>2809</v>
      </c>
    </row>
    <row r="267" spans="1:10" ht="48" x14ac:dyDescent="0.25">
      <c r="A267" s="109" t="s">
        <v>355</v>
      </c>
      <c r="B267" s="254" t="s">
        <v>53</v>
      </c>
      <c r="C267" s="107">
        <v>362700</v>
      </c>
      <c r="D267" s="107">
        <v>48360</v>
      </c>
      <c r="E267" s="107">
        <v>362700</v>
      </c>
      <c r="F267" s="107">
        <v>338520</v>
      </c>
      <c r="G267" s="101">
        <v>42845</v>
      </c>
      <c r="H267" s="338" t="s">
        <v>3461</v>
      </c>
      <c r="I267" s="254" t="s">
        <v>318</v>
      </c>
      <c r="J267" s="254" t="s">
        <v>2809</v>
      </c>
    </row>
    <row r="268" spans="1:10" ht="48.75" customHeight="1" x14ac:dyDescent="0.25">
      <c r="A268" s="113" t="s">
        <v>356</v>
      </c>
      <c r="B268" s="345" t="s">
        <v>335</v>
      </c>
      <c r="C268" s="51">
        <v>40800</v>
      </c>
      <c r="D268" s="51">
        <v>40800</v>
      </c>
      <c r="E268" s="51">
        <v>40800</v>
      </c>
      <c r="F268" s="51">
        <v>40800</v>
      </c>
      <c r="G268" s="49">
        <v>43094</v>
      </c>
      <c r="H268" s="345" t="s">
        <v>3461</v>
      </c>
      <c r="I268" s="345" t="s">
        <v>318</v>
      </c>
      <c r="J268" s="345" t="s">
        <v>2809</v>
      </c>
    </row>
    <row r="269" spans="1:10" ht="48.75" customHeight="1" x14ac:dyDescent="0.25">
      <c r="A269" s="113" t="s">
        <v>3472</v>
      </c>
      <c r="B269" s="345" t="s">
        <v>3473</v>
      </c>
      <c r="C269" s="51"/>
      <c r="D269" s="51"/>
      <c r="E269" s="51">
        <v>122353</v>
      </c>
      <c r="F269" s="51">
        <v>122353</v>
      </c>
      <c r="G269" s="49">
        <v>43879</v>
      </c>
      <c r="H269" s="345" t="s">
        <v>3474</v>
      </c>
      <c r="I269" s="345" t="s">
        <v>318</v>
      </c>
      <c r="J269" s="345" t="s">
        <v>2809</v>
      </c>
    </row>
    <row r="270" spans="1:10" ht="48" x14ac:dyDescent="0.25">
      <c r="A270" s="113" t="s">
        <v>1631</v>
      </c>
      <c r="B270" s="48" t="s">
        <v>1627</v>
      </c>
      <c r="C270" s="51"/>
      <c r="D270" s="51"/>
      <c r="E270" s="43">
        <v>75000</v>
      </c>
      <c r="F270" s="43">
        <v>75000</v>
      </c>
      <c r="G270" s="47">
        <v>43460</v>
      </c>
      <c r="H270" s="345" t="s">
        <v>1630</v>
      </c>
      <c r="I270" s="345" t="s">
        <v>318</v>
      </c>
      <c r="J270" s="345" t="s">
        <v>2809</v>
      </c>
    </row>
    <row r="271" spans="1:10" ht="48" x14ac:dyDescent="0.25">
      <c r="A271" s="113" t="s">
        <v>1632</v>
      </c>
      <c r="B271" s="48" t="s">
        <v>1628</v>
      </c>
      <c r="C271" s="51"/>
      <c r="D271" s="51"/>
      <c r="E271" s="43">
        <v>54246</v>
      </c>
      <c r="F271" s="43">
        <v>54246</v>
      </c>
      <c r="G271" s="47">
        <v>43463</v>
      </c>
      <c r="H271" s="345" t="s">
        <v>3462</v>
      </c>
      <c r="I271" s="345" t="s">
        <v>318</v>
      </c>
      <c r="J271" s="345" t="s">
        <v>2809</v>
      </c>
    </row>
    <row r="272" spans="1:10" ht="48" x14ac:dyDescent="0.25">
      <c r="A272" s="94" t="s">
        <v>1633</v>
      </c>
      <c r="B272" s="27" t="s">
        <v>1629</v>
      </c>
      <c r="C272" s="39"/>
      <c r="D272" s="39"/>
      <c r="E272" s="25">
        <v>40315.79</v>
      </c>
      <c r="F272" s="25">
        <v>40315.79</v>
      </c>
      <c r="G272" s="26">
        <v>43464</v>
      </c>
      <c r="H272" s="217" t="s">
        <v>3462</v>
      </c>
      <c r="I272" s="217" t="s">
        <v>318</v>
      </c>
      <c r="J272" s="217" t="s">
        <v>2809</v>
      </c>
    </row>
    <row r="273" spans="1:10" ht="48" x14ac:dyDescent="0.25">
      <c r="A273" s="94" t="s">
        <v>1634</v>
      </c>
      <c r="B273" s="27" t="s">
        <v>1605</v>
      </c>
      <c r="C273" s="39"/>
      <c r="D273" s="39"/>
      <c r="E273" s="25">
        <v>71319.210000000006</v>
      </c>
      <c r="F273" s="25">
        <v>71319.210000000006</v>
      </c>
      <c r="G273" s="26">
        <v>43462</v>
      </c>
      <c r="H273" s="217" t="s">
        <v>3463</v>
      </c>
      <c r="I273" s="217" t="s">
        <v>318</v>
      </c>
      <c r="J273" s="217" t="s">
        <v>2809</v>
      </c>
    </row>
    <row r="274" spans="1:10" ht="48" x14ac:dyDescent="0.25">
      <c r="A274" s="94" t="s">
        <v>3475</v>
      </c>
      <c r="B274" s="27" t="s">
        <v>3476</v>
      </c>
      <c r="C274" s="39"/>
      <c r="D274" s="39"/>
      <c r="E274" s="25">
        <v>49000</v>
      </c>
      <c r="F274" s="25">
        <v>49000</v>
      </c>
      <c r="G274" s="26">
        <v>43936</v>
      </c>
      <c r="H274" s="217" t="s">
        <v>3477</v>
      </c>
      <c r="I274" s="217" t="s">
        <v>318</v>
      </c>
      <c r="J274" s="217" t="s">
        <v>2809</v>
      </c>
    </row>
    <row r="275" spans="1:10" ht="48" x14ac:dyDescent="0.25">
      <c r="A275" s="113" t="s">
        <v>2395</v>
      </c>
      <c r="B275" s="341" t="s">
        <v>2358</v>
      </c>
      <c r="C275" s="341"/>
      <c r="D275" s="341"/>
      <c r="E275" s="51">
        <v>50243</v>
      </c>
      <c r="F275" s="51">
        <v>50243</v>
      </c>
      <c r="G275" s="81">
        <v>44194</v>
      </c>
      <c r="H275" s="341" t="s">
        <v>3478</v>
      </c>
      <c r="I275" s="341" t="s">
        <v>318</v>
      </c>
      <c r="J275" s="341" t="s">
        <v>2809</v>
      </c>
    </row>
    <row r="276" spans="1:10" ht="48" x14ac:dyDescent="0.25">
      <c r="A276" s="113" t="s">
        <v>2396</v>
      </c>
      <c r="B276" s="341" t="s">
        <v>2358</v>
      </c>
      <c r="C276" s="341"/>
      <c r="D276" s="341"/>
      <c r="E276" s="51">
        <v>50243</v>
      </c>
      <c r="F276" s="51">
        <v>50243</v>
      </c>
      <c r="G276" s="81">
        <v>44194</v>
      </c>
      <c r="H276" s="345" t="s">
        <v>3478</v>
      </c>
      <c r="I276" s="341" t="s">
        <v>318</v>
      </c>
      <c r="J276" s="341" t="s">
        <v>2809</v>
      </c>
    </row>
    <row r="277" spans="1:10" ht="48" x14ac:dyDescent="0.25">
      <c r="A277" s="113" t="s">
        <v>2416</v>
      </c>
      <c r="B277" s="341" t="s">
        <v>2358</v>
      </c>
      <c r="C277" s="341"/>
      <c r="D277" s="341"/>
      <c r="E277" s="51">
        <v>50243</v>
      </c>
      <c r="F277" s="51">
        <v>50243</v>
      </c>
      <c r="G277" s="81">
        <v>44195</v>
      </c>
      <c r="H277" s="345" t="s">
        <v>3478</v>
      </c>
      <c r="I277" s="341" t="s">
        <v>3464</v>
      </c>
      <c r="J277" s="341" t="s">
        <v>2809</v>
      </c>
    </row>
    <row r="278" spans="1:10" ht="48" x14ac:dyDescent="0.25">
      <c r="A278" s="113" t="s">
        <v>2159</v>
      </c>
      <c r="B278" s="341" t="s">
        <v>2358</v>
      </c>
      <c r="C278" s="341"/>
      <c r="D278" s="341"/>
      <c r="E278" s="51">
        <v>50243</v>
      </c>
      <c r="F278" s="51">
        <v>50243</v>
      </c>
      <c r="G278" s="81">
        <v>44196</v>
      </c>
      <c r="H278" s="345" t="s">
        <v>3478</v>
      </c>
      <c r="I278" s="341" t="s">
        <v>3465</v>
      </c>
      <c r="J278" s="341" t="s">
        <v>2809</v>
      </c>
    </row>
    <row r="279" spans="1:10" ht="48" x14ac:dyDescent="0.25">
      <c r="A279" s="113" t="s">
        <v>2160</v>
      </c>
      <c r="B279" s="341" t="s">
        <v>2358</v>
      </c>
      <c r="C279" s="341"/>
      <c r="D279" s="341"/>
      <c r="E279" s="51">
        <v>50243</v>
      </c>
      <c r="F279" s="51">
        <v>50243</v>
      </c>
      <c r="G279" s="81">
        <v>44197</v>
      </c>
      <c r="H279" s="345" t="s">
        <v>3478</v>
      </c>
      <c r="I279" s="341" t="s">
        <v>3466</v>
      </c>
      <c r="J279" s="341" t="s">
        <v>2809</v>
      </c>
    </row>
    <row r="280" spans="1:10" ht="48" x14ac:dyDescent="0.25">
      <c r="A280" s="113" t="s">
        <v>2398</v>
      </c>
      <c r="B280" s="341" t="s">
        <v>2397</v>
      </c>
      <c r="C280" s="51"/>
      <c r="D280" s="51"/>
      <c r="E280" s="43">
        <v>54873</v>
      </c>
      <c r="F280" s="43">
        <v>54873</v>
      </c>
      <c r="G280" s="81">
        <v>44194</v>
      </c>
      <c r="H280" s="345" t="s">
        <v>3478</v>
      </c>
      <c r="I280" s="341" t="s">
        <v>318</v>
      </c>
      <c r="J280" s="341" t="s">
        <v>2809</v>
      </c>
    </row>
    <row r="281" spans="1:10" ht="48" x14ac:dyDescent="0.25">
      <c r="A281" s="113" t="s">
        <v>2399</v>
      </c>
      <c r="B281" s="341" t="s">
        <v>2397</v>
      </c>
      <c r="C281" s="51"/>
      <c r="D281" s="51"/>
      <c r="E281" s="43">
        <v>54873</v>
      </c>
      <c r="F281" s="43">
        <v>54873</v>
      </c>
      <c r="G281" s="81">
        <v>44194</v>
      </c>
      <c r="H281" s="345" t="s">
        <v>3478</v>
      </c>
      <c r="I281" s="341" t="s">
        <v>318</v>
      </c>
      <c r="J281" s="341" t="s">
        <v>2809</v>
      </c>
    </row>
    <row r="282" spans="1:10" ht="48" x14ac:dyDescent="0.25">
      <c r="A282" s="109" t="s">
        <v>2400</v>
      </c>
      <c r="B282" s="342" t="s">
        <v>2368</v>
      </c>
      <c r="C282" s="342"/>
      <c r="D282" s="342"/>
      <c r="E282" s="107">
        <v>214320</v>
      </c>
      <c r="F282" s="107">
        <v>28065.72</v>
      </c>
      <c r="G282" s="31">
        <v>44194</v>
      </c>
      <c r="H282" s="346" t="s">
        <v>3478</v>
      </c>
      <c r="I282" s="342" t="s">
        <v>318</v>
      </c>
      <c r="J282" s="342" t="s">
        <v>2809</v>
      </c>
    </row>
    <row r="283" spans="1:10" ht="48" x14ac:dyDescent="0.25">
      <c r="A283" s="109" t="s">
        <v>2401</v>
      </c>
      <c r="B283" s="342" t="s">
        <v>2368</v>
      </c>
      <c r="C283" s="342"/>
      <c r="D283" s="342"/>
      <c r="E283" s="107">
        <v>214320</v>
      </c>
      <c r="F283" s="107">
        <v>28065.72</v>
      </c>
      <c r="G283" s="31">
        <v>44194</v>
      </c>
      <c r="H283" s="346" t="s">
        <v>3478</v>
      </c>
      <c r="I283" s="342" t="s">
        <v>318</v>
      </c>
      <c r="J283" s="342" t="s">
        <v>2809</v>
      </c>
    </row>
    <row r="284" spans="1:10" ht="48" x14ac:dyDescent="0.25">
      <c r="A284" s="113" t="s">
        <v>2402</v>
      </c>
      <c r="B284" s="253" t="s">
        <v>2391</v>
      </c>
      <c r="C284" s="253"/>
      <c r="D284" s="253"/>
      <c r="E284" s="51">
        <v>90000</v>
      </c>
      <c r="F284" s="51">
        <v>90000</v>
      </c>
      <c r="G284" s="81">
        <v>44194</v>
      </c>
      <c r="H284" s="345" t="s">
        <v>3479</v>
      </c>
      <c r="I284" s="217" t="s">
        <v>318</v>
      </c>
      <c r="J284" s="217" t="s">
        <v>2809</v>
      </c>
    </row>
    <row r="285" spans="1:10" ht="48" x14ac:dyDescent="0.25">
      <c r="A285" s="94" t="s">
        <v>2403</v>
      </c>
      <c r="B285" s="253" t="s">
        <v>2392</v>
      </c>
      <c r="C285" s="253"/>
      <c r="D285" s="253"/>
      <c r="E285" s="51">
        <v>85200</v>
      </c>
      <c r="F285" s="51">
        <v>85200</v>
      </c>
      <c r="G285" s="81">
        <v>44194</v>
      </c>
      <c r="H285" s="345" t="s">
        <v>3479</v>
      </c>
      <c r="I285" s="217" t="s">
        <v>318</v>
      </c>
      <c r="J285" s="217" t="s">
        <v>2809</v>
      </c>
    </row>
    <row r="286" spans="1:10" ht="48" x14ac:dyDescent="0.25">
      <c r="A286" s="94" t="s">
        <v>2404</v>
      </c>
      <c r="B286" s="253" t="s">
        <v>2393</v>
      </c>
      <c r="C286" s="253"/>
      <c r="D286" s="253"/>
      <c r="E286" s="51">
        <v>94428</v>
      </c>
      <c r="F286" s="51">
        <v>94428</v>
      </c>
      <c r="G286" s="81">
        <v>44194</v>
      </c>
      <c r="H286" s="345" t="s">
        <v>3479</v>
      </c>
      <c r="I286" s="217" t="s">
        <v>318</v>
      </c>
      <c r="J286" s="217" t="s">
        <v>2809</v>
      </c>
    </row>
    <row r="287" spans="1:10" ht="48" x14ac:dyDescent="0.25">
      <c r="A287" s="94" t="s">
        <v>2405</v>
      </c>
      <c r="B287" s="253" t="s">
        <v>2394</v>
      </c>
      <c r="C287" s="253"/>
      <c r="D287" s="253"/>
      <c r="E287" s="51">
        <v>85827.57</v>
      </c>
      <c r="F287" s="51">
        <v>85827.57</v>
      </c>
      <c r="G287" s="81">
        <v>44194</v>
      </c>
      <c r="H287" s="345" t="s">
        <v>3479</v>
      </c>
      <c r="I287" s="217" t="s">
        <v>318</v>
      </c>
      <c r="J287" s="217" t="s">
        <v>2809</v>
      </c>
    </row>
    <row r="288" spans="1:10" x14ac:dyDescent="0.25">
      <c r="A288" s="103" t="s">
        <v>22</v>
      </c>
      <c r="B288" s="91"/>
      <c r="C288" s="96">
        <f>SUM(C253:C268)</f>
        <v>2312630.31</v>
      </c>
      <c r="D288" s="96">
        <f>SUM(D253:D268)</f>
        <v>845216.70999999985</v>
      </c>
      <c r="E288" s="121">
        <f>SUM(E253:E287)</f>
        <v>3869920.88</v>
      </c>
      <c r="F288" s="121">
        <f>SUM(F253:F287)</f>
        <v>3309819.89</v>
      </c>
      <c r="G288" s="187"/>
      <c r="H288" s="91"/>
      <c r="I288" s="91"/>
      <c r="J288" s="91"/>
    </row>
    <row r="289" spans="1:10" x14ac:dyDescent="0.25">
      <c r="A289" s="394" t="s">
        <v>362</v>
      </c>
      <c r="B289" s="394"/>
      <c r="C289" s="394"/>
      <c r="D289" s="394"/>
      <c r="E289" s="394"/>
      <c r="F289" s="394"/>
      <c r="G289" s="394"/>
      <c r="H289" s="394"/>
      <c r="I289" s="394"/>
      <c r="J289" s="394"/>
    </row>
    <row r="290" spans="1:10" ht="48" x14ac:dyDescent="0.25">
      <c r="A290" s="94" t="s">
        <v>367</v>
      </c>
      <c r="B290" s="217" t="s">
        <v>365</v>
      </c>
      <c r="C290" s="39">
        <v>66000</v>
      </c>
      <c r="D290" s="39">
        <v>45650</v>
      </c>
      <c r="E290" s="39">
        <v>66000</v>
      </c>
      <c r="F290" s="39">
        <v>66000</v>
      </c>
      <c r="G290" s="38">
        <v>41736</v>
      </c>
      <c r="H290" s="217" t="s">
        <v>3468</v>
      </c>
      <c r="I290" s="217" t="s">
        <v>364</v>
      </c>
      <c r="J290" s="217" t="s">
        <v>2809</v>
      </c>
    </row>
    <row r="291" spans="1:10" ht="48" x14ac:dyDescent="0.25">
      <c r="A291" s="94" t="s">
        <v>2012</v>
      </c>
      <c r="B291" s="180" t="s">
        <v>2013</v>
      </c>
      <c r="C291" s="51"/>
      <c r="D291" s="51"/>
      <c r="E291" s="181">
        <v>85000</v>
      </c>
      <c r="F291" s="156">
        <v>85000</v>
      </c>
      <c r="G291" s="182">
        <v>43817</v>
      </c>
      <c r="H291" s="155" t="s">
        <v>3467</v>
      </c>
      <c r="I291" s="217" t="s">
        <v>364</v>
      </c>
      <c r="J291" s="217" t="s">
        <v>2809</v>
      </c>
    </row>
    <row r="292" spans="1:10" x14ac:dyDescent="0.25">
      <c r="A292" s="103" t="s">
        <v>22</v>
      </c>
      <c r="B292" s="103"/>
      <c r="C292" s="96">
        <f>SUM(C290:C290)</f>
        <v>66000</v>
      </c>
      <c r="D292" s="96">
        <f>SUM(D290:D290)</f>
        <v>45650</v>
      </c>
      <c r="E292" s="96">
        <f>SUM(E290:E291)</f>
        <v>151000</v>
      </c>
      <c r="F292" s="96">
        <f>SUM(F290:F291)</f>
        <v>151000</v>
      </c>
      <c r="G292" s="187"/>
      <c r="H292" s="91"/>
      <c r="I292" s="91"/>
      <c r="J292" s="91"/>
    </row>
    <row r="293" spans="1:10" x14ac:dyDescent="0.25">
      <c r="A293" s="388" t="s">
        <v>2463</v>
      </c>
      <c r="B293" s="388"/>
      <c r="C293" s="388"/>
      <c r="D293" s="388"/>
      <c r="E293" s="388"/>
      <c r="F293" s="388"/>
      <c r="G293" s="388"/>
      <c r="H293" s="388"/>
      <c r="I293" s="388"/>
      <c r="J293" s="388"/>
    </row>
    <row r="294" spans="1:10" ht="36" x14ac:dyDescent="0.25">
      <c r="A294" s="94" t="s">
        <v>2010</v>
      </c>
      <c r="B294" s="253" t="s">
        <v>2011</v>
      </c>
      <c r="C294" s="51"/>
      <c r="D294" s="51"/>
      <c r="E294" s="51">
        <v>55999</v>
      </c>
      <c r="F294" s="39">
        <v>55999</v>
      </c>
      <c r="G294" s="38">
        <v>43513</v>
      </c>
      <c r="H294" s="217" t="s">
        <v>3469</v>
      </c>
      <c r="I294" s="343" t="s">
        <v>2338</v>
      </c>
      <c r="J294" s="217" t="s">
        <v>2809</v>
      </c>
    </row>
    <row r="295" spans="1:10" ht="36" x14ac:dyDescent="0.25">
      <c r="A295" s="113" t="s">
        <v>2464</v>
      </c>
      <c r="B295" s="253" t="s">
        <v>2326</v>
      </c>
      <c r="C295" s="97"/>
      <c r="D295" s="97"/>
      <c r="E295" s="51">
        <v>46252.98</v>
      </c>
      <c r="F295" s="51">
        <v>46252.98</v>
      </c>
      <c r="G295" s="49">
        <v>44158</v>
      </c>
      <c r="H295" s="253" t="s">
        <v>3470</v>
      </c>
      <c r="I295" s="253" t="s">
        <v>2338</v>
      </c>
      <c r="J295" s="217" t="s">
        <v>2809</v>
      </c>
    </row>
    <row r="296" spans="1:10" ht="36" x14ac:dyDescent="0.25">
      <c r="A296" s="113" t="s">
        <v>2465</v>
      </c>
      <c r="B296" s="253" t="s">
        <v>2327</v>
      </c>
      <c r="C296" s="97"/>
      <c r="D296" s="97"/>
      <c r="E296" s="51">
        <v>46252.89</v>
      </c>
      <c r="F296" s="51">
        <v>46252.89</v>
      </c>
      <c r="G296" s="49">
        <v>44158</v>
      </c>
      <c r="H296" s="343" t="s">
        <v>3470</v>
      </c>
      <c r="I296" s="253" t="s">
        <v>2338</v>
      </c>
      <c r="J296" s="217" t="s">
        <v>2809</v>
      </c>
    </row>
    <row r="297" spans="1:10" ht="36" x14ac:dyDescent="0.25">
      <c r="A297" s="113" t="s">
        <v>2466</v>
      </c>
      <c r="B297" s="253" t="s">
        <v>2328</v>
      </c>
      <c r="C297" s="97"/>
      <c r="D297" s="97"/>
      <c r="E297" s="51">
        <v>85382.28</v>
      </c>
      <c r="F297" s="51">
        <v>85382.28</v>
      </c>
      <c r="G297" s="49">
        <v>44158</v>
      </c>
      <c r="H297" s="343" t="s">
        <v>3470</v>
      </c>
      <c r="I297" s="253" t="s">
        <v>2338</v>
      </c>
      <c r="J297" s="217" t="s">
        <v>2809</v>
      </c>
    </row>
    <row r="298" spans="1:10" ht="36" x14ac:dyDescent="0.25">
      <c r="A298" s="113" t="s">
        <v>2467</v>
      </c>
      <c r="B298" s="253" t="s">
        <v>2329</v>
      </c>
      <c r="C298" s="97"/>
      <c r="D298" s="97"/>
      <c r="E298" s="51">
        <v>85410.43</v>
      </c>
      <c r="F298" s="51">
        <v>85410.43</v>
      </c>
      <c r="G298" s="49">
        <v>44158</v>
      </c>
      <c r="H298" s="343" t="s">
        <v>3470</v>
      </c>
      <c r="I298" s="253" t="s">
        <v>2338</v>
      </c>
      <c r="J298" s="217" t="s">
        <v>2809</v>
      </c>
    </row>
    <row r="299" spans="1:10" ht="36" x14ac:dyDescent="0.25">
      <c r="A299" s="113" t="s">
        <v>2468</v>
      </c>
      <c r="B299" s="253" t="s">
        <v>2330</v>
      </c>
      <c r="C299" s="97"/>
      <c r="D299" s="97"/>
      <c r="E299" s="51">
        <v>88064.91</v>
      </c>
      <c r="F299" s="51">
        <v>88064.91</v>
      </c>
      <c r="G299" s="49">
        <v>44158</v>
      </c>
      <c r="H299" s="343" t="s">
        <v>3470</v>
      </c>
      <c r="I299" s="253" t="s">
        <v>2338</v>
      </c>
      <c r="J299" s="217" t="s">
        <v>2809</v>
      </c>
    </row>
    <row r="300" spans="1:10" ht="36" x14ac:dyDescent="0.25">
      <c r="A300" s="113" t="s">
        <v>2469</v>
      </c>
      <c r="B300" s="253" t="s">
        <v>2331</v>
      </c>
      <c r="C300" s="97"/>
      <c r="D300" s="97"/>
      <c r="E300" s="51">
        <v>73252.960000000006</v>
      </c>
      <c r="F300" s="51">
        <v>73252.960000000006</v>
      </c>
      <c r="G300" s="49">
        <v>44158</v>
      </c>
      <c r="H300" s="343" t="s">
        <v>3470</v>
      </c>
      <c r="I300" s="253" t="s">
        <v>2338</v>
      </c>
      <c r="J300" s="217" t="s">
        <v>2809</v>
      </c>
    </row>
    <row r="301" spans="1:10" ht="36" x14ac:dyDescent="0.25">
      <c r="A301" s="113" t="s">
        <v>2470</v>
      </c>
      <c r="B301" s="253" t="s">
        <v>2332</v>
      </c>
      <c r="C301" s="97"/>
      <c r="D301" s="97"/>
      <c r="E301" s="51">
        <v>55940.23</v>
      </c>
      <c r="F301" s="51">
        <v>55940.23</v>
      </c>
      <c r="G301" s="49">
        <v>44158</v>
      </c>
      <c r="H301" s="343" t="s">
        <v>3470</v>
      </c>
      <c r="I301" s="253" t="s">
        <v>2338</v>
      </c>
      <c r="J301" s="217" t="s">
        <v>2809</v>
      </c>
    </row>
    <row r="302" spans="1:10" ht="36" x14ac:dyDescent="0.25">
      <c r="A302" s="109" t="s">
        <v>2471</v>
      </c>
      <c r="B302" s="344" t="s">
        <v>2333</v>
      </c>
      <c r="C302" s="100"/>
      <c r="D302" s="100"/>
      <c r="E302" s="107">
        <v>1496933.33</v>
      </c>
      <c r="F302" s="107">
        <v>187116.63</v>
      </c>
      <c r="G302" s="101">
        <v>44158</v>
      </c>
      <c r="H302" s="344" t="s">
        <v>3470</v>
      </c>
      <c r="I302" s="344" t="s">
        <v>2338</v>
      </c>
      <c r="J302" s="344" t="s">
        <v>2809</v>
      </c>
    </row>
    <row r="303" spans="1:10" ht="36" x14ac:dyDescent="0.25">
      <c r="A303" s="113" t="s">
        <v>2472</v>
      </c>
      <c r="B303" s="142" t="s">
        <v>2427</v>
      </c>
      <c r="C303" s="97"/>
      <c r="D303" s="97"/>
      <c r="E303" s="51">
        <v>77608</v>
      </c>
      <c r="F303" s="51">
        <v>77608</v>
      </c>
      <c r="G303" s="49">
        <v>44158</v>
      </c>
      <c r="H303" s="343" t="s">
        <v>3470</v>
      </c>
      <c r="I303" s="253" t="s">
        <v>2338</v>
      </c>
      <c r="J303" s="217" t="s">
        <v>2809</v>
      </c>
    </row>
    <row r="304" spans="1:10" ht="36" x14ac:dyDescent="0.25">
      <c r="A304" s="113" t="s">
        <v>2473</v>
      </c>
      <c r="B304" s="142" t="s">
        <v>2427</v>
      </c>
      <c r="C304" s="97"/>
      <c r="D304" s="97"/>
      <c r="E304" s="51">
        <v>77608</v>
      </c>
      <c r="F304" s="51">
        <v>77608</v>
      </c>
      <c r="G304" s="49">
        <v>44158</v>
      </c>
      <c r="H304" s="343" t="s">
        <v>3470</v>
      </c>
      <c r="I304" s="253" t="s">
        <v>2338</v>
      </c>
      <c r="J304" s="217" t="s">
        <v>2809</v>
      </c>
    </row>
    <row r="305" spans="1:10" ht="36" x14ac:dyDescent="0.25">
      <c r="A305" s="109" t="s">
        <v>2474</v>
      </c>
      <c r="B305" s="344" t="s">
        <v>2334</v>
      </c>
      <c r="C305" s="100"/>
      <c r="D305" s="100"/>
      <c r="E305" s="107">
        <v>232000</v>
      </c>
      <c r="F305" s="107">
        <v>66285.710000000006</v>
      </c>
      <c r="G305" s="101">
        <v>44158</v>
      </c>
      <c r="H305" s="344" t="s">
        <v>3470</v>
      </c>
      <c r="I305" s="344" t="s">
        <v>2338</v>
      </c>
      <c r="J305" s="344" t="s">
        <v>2809</v>
      </c>
    </row>
    <row r="306" spans="1:10" ht="36" x14ac:dyDescent="0.25">
      <c r="A306" s="109" t="s">
        <v>2475</v>
      </c>
      <c r="B306" s="344" t="s">
        <v>2335</v>
      </c>
      <c r="C306" s="100"/>
      <c r="D306" s="100"/>
      <c r="E306" s="107">
        <v>202115</v>
      </c>
      <c r="F306" s="107">
        <v>57747.15</v>
      </c>
      <c r="G306" s="101">
        <v>44158</v>
      </c>
      <c r="H306" s="344" t="s">
        <v>3470</v>
      </c>
      <c r="I306" s="344" t="s">
        <v>2338</v>
      </c>
      <c r="J306" s="344" t="s">
        <v>2809</v>
      </c>
    </row>
    <row r="307" spans="1:10" ht="36" x14ac:dyDescent="0.25">
      <c r="A307" s="109" t="s">
        <v>2476</v>
      </c>
      <c r="B307" s="344" t="s">
        <v>2336</v>
      </c>
      <c r="C307" s="100"/>
      <c r="D307" s="100"/>
      <c r="E307" s="107">
        <v>174866.67</v>
      </c>
      <c r="F307" s="107">
        <v>49961.919999999998</v>
      </c>
      <c r="G307" s="101">
        <v>44158</v>
      </c>
      <c r="H307" s="344" t="s">
        <v>3470</v>
      </c>
      <c r="I307" s="344" t="s">
        <v>2338</v>
      </c>
      <c r="J307" s="344" t="s">
        <v>2809</v>
      </c>
    </row>
    <row r="308" spans="1:10" ht="48" x14ac:dyDescent="0.25">
      <c r="A308" s="109" t="s">
        <v>2477</v>
      </c>
      <c r="B308" s="344" t="s">
        <v>2337</v>
      </c>
      <c r="C308" s="100"/>
      <c r="D308" s="100"/>
      <c r="E308" s="107">
        <v>122736.33</v>
      </c>
      <c r="F308" s="107">
        <v>35067.519999999997</v>
      </c>
      <c r="G308" s="101">
        <v>44158</v>
      </c>
      <c r="H308" s="344" t="s">
        <v>3470</v>
      </c>
      <c r="I308" s="344" t="s">
        <v>2338</v>
      </c>
      <c r="J308" s="344" t="s">
        <v>2809</v>
      </c>
    </row>
    <row r="309" spans="1:10" ht="36" x14ac:dyDescent="0.25">
      <c r="A309" s="113" t="s">
        <v>2478</v>
      </c>
      <c r="B309" s="253" t="s">
        <v>2329</v>
      </c>
      <c r="C309" s="97"/>
      <c r="D309" s="97"/>
      <c r="E309" s="51">
        <v>85410.43</v>
      </c>
      <c r="F309" s="51">
        <v>85410.43</v>
      </c>
      <c r="G309" s="49">
        <v>44158</v>
      </c>
      <c r="H309" s="343" t="s">
        <v>3471</v>
      </c>
      <c r="I309" s="253" t="s">
        <v>2338</v>
      </c>
      <c r="J309" s="217" t="s">
        <v>2809</v>
      </c>
    </row>
    <row r="310" spans="1:10" ht="36" x14ac:dyDescent="0.25">
      <c r="A310" s="113" t="s">
        <v>2479</v>
      </c>
      <c r="B310" s="253" t="s">
        <v>2328</v>
      </c>
      <c r="C310" s="97"/>
      <c r="D310" s="97"/>
      <c r="E310" s="51">
        <v>85382.28</v>
      </c>
      <c r="F310" s="51">
        <v>85382.28</v>
      </c>
      <c r="G310" s="49">
        <v>44158</v>
      </c>
      <c r="H310" s="343" t="s">
        <v>3471</v>
      </c>
      <c r="I310" s="253" t="s">
        <v>2338</v>
      </c>
      <c r="J310" s="217" t="s">
        <v>2809</v>
      </c>
    </row>
    <row r="311" spans="1:10" ht="36" x14ac:dyDescent="0.25">
      <c r="A311" s="113" t="s">
        <v>2480</v>
      </c>
      <c r="B311" s="253" t="s">
        <v>2330</v>
      </c>
      <c r="C311" s="97"/>
      <c r="D311" s="97"/>
      <c r="E311" s="51">
        <v>88064.91</v>
      </c>
      <c r="F311" s="51">
        <v>88064.91</v>
      </c>
      <c r="G311" s="49">
        <v>44158</v>
      </c>
      <c r="H311" s="343" t="s">
        <v>3471</v>
      </c>
      <c r="I311" s="253" t="s">
        <v>2338</v>
      </c>
      <c r="J311" s="217" t="s">
        <v>2809</v>
      </c>
    </row>
    <row r="312" spans="1:10" ht="36" x14ac:dyDescent="0.25">
      <c r="A312" s="113" t="s">
        <v>2481</v>
      </c>
      <c r="B312" s="253" t="s">
        <v>2330</v>
      </c>
      <c r="C312" s="97"/>
      <c r="D312" s="97"/>
      <c r="E312" s="51">
        <v>88064.91</v>
      </c>
      <c r="F312" s="51">
        <v>88064.91</v>
      </c>
      <c r="G312" s="49">
        <v>44158</v>
      </c>
      <c r="H312" s="343" t="s">
        <v>3471</v>
      </c>
      <c r="I312" s="253" t="s">
        <v>2338</v>
      </c>
      <c r="J312" s="217" t="s">
        <v>2809</v>
      </c>
    </row>
    <row r="313" spans="1:10" ht="36" x14ac:dyDescent="0.25">
      <c r="A313" s="113" t="s">
        <v>2482</v>
      </c>
      <c r="B313" s="253" t="s">
        <v>2331</v>
      </c>
      <c r="C313" s="97"/>
      <c r="D313" s="97"/>
      <c r="E313" s="51">
        <v>73255.960000000006</v>
      </c>
      <c r="F313" s="51">
        <v>73255.960000000006</v>
      </c>
      <c r="G313" s="49">
        <v>44158</v>
      </c>
      <c r="H313" s="343" t="s">
        <v>3471</v>
      </c>
      <c r="I313" s="253" t="s">
        <v>2338</v>
      </c>
      <c r="J313" s="217" t="s">
        <v>2809</v>
      </c>
    </row>
    <row r="314" spans="1:10" ht="36" x14ac:dyDescent="0.25">
      <c r="A314" s="113" t="s">
        <v>2483</v>
      </c>
      <c r="B314" s="253" t="s">
        <v>2331</v>
      </c>
      <c r="C314" s="97"/>
      <c r="D314" s="97"/>
      <c r="E314" s="51">
        <v>73255.960000000006</v>
      </c>
      <c r="F314" s="51">
        <v>73255.960000000006</v>
      </c>
      <c r="G314" s="49">
        <v>44158</v>
      </c>
      <c r="H314" s="343" t="s">
        <v>3471</v>
      </c>
      <c r="I314" s="253" t="s">
        <v>2338</v>
      </c>
      <c r="J314" s="217" t="s">
        <v>2809</v>
      </c>
    </row>
    <row r="315" spans="1:10" ht="36" x14ac:dyDescent="0.25">
      <c r="A315" s="113" t="s">
        <v>2484</v>
      </c>
      <c r="B315" s="253" t="s">
        <v>2332</v>
      </c>
      <c r="C315" s="97"/>
      <c r="D315" s="97"/>
      <c r="E315" s="51">
        <v>56125.79</v>
      </c>
      <c r="F315" s="51">
        <v>56125.79</v>
      </c>
      <c r="G315" s="49">
        <v>44158</v>
      </c>
      <c r="H315" s="343" t="s">
        <v>3471</v>
      </c>
      <c r="I315" s="253" t="s">
        <v>2338</v>
      </c>
      <c r="J315" s="217" t="s">
        <v>2809</v>
      </c>
    </row>
    <row r="316" spans="1:10" ht="36" x14ac:dyDescent="0.25">
      <c r="A316" s="94" t="s">
        <v>2557</v>
      </c>
      <c r="B316" s="253" t="s">
        <v>2558</v>
      </c>
      <c r="C316" s="51"/>
      <c r="D316" s="51"/>
      <c r="E316" s="51">
        <v>49000</v>
      </c>
      <c r="F316" s="39">
        <v>49000</v>
      </c>
      <c r="G316" s="38">
        <v>44180</v>
      </c>
      <c r="H316" s="155" t="s">
        <v>2559</v>
      </c>
      <c r="I316" s="253" t="s">
        <v>2338</v>
      </c>
      <c r="J316" s="217" t="s">
        <v>2809</v>
      </c>
    </row>
    <row r="317" spans="1:10" x14ac:dyDescent="0.25">
      <c r="A317" s="103" t="s">
        <v>22</v>
      </c>
      <c r="B317" s="103"/>
      <c r="C317" s="103"/>
      <c r="D317" s="103"/>
      <c r="E317" s="96">
        <f>SUM(E294:E316)</f>
        <v>3518983.2500000005</v>
      </c>
      <c r="F317" s="96">
        <f>SUM(F294:F316)</f>
        <v>1686510.8499999999</v>
      </c>
      <c r="G317" s="96"/>
      <c r="H317" s="103"/>
      <c r="I317" s="103"/>
      <c r="J317" s="103"/>
    </row>
    <row r="318" spans="1:10" ht="15" customHeight="1" x14ac:dyDescent="0.25">
      <c r="A318" s="392" t="s">
        <v>1657</v>
      </c>
      <c r="B318" s="392"/>
      <c r="C318" s="392"/>
      <c r="D318" s="392"/>
      <c r="E318" s="392"/>
      <c r="F318" s="392"/>
      <c r="G318" s="392"/>
      <c r="H318" s="392"/>
      <c r="I318" s="392"/>
      <c r="J318" s="392"/>
    </row>
    <row r="319" spans="1:10" ht="40.5" customHeight="1" x14ac:dyDescent="0.25">
      <c r="A319" s="94" t="s">
        <v>2561</v>
      </c>
      <c r="B319" s="92" t="s">
        <v>2562</v>
      </c>
      <c r="C319" s="217"/>
      <c r="D319" s="217"/>
      <c r="E319" s="88">
        <v>29990</v>
      </c>
      <c r="F319" s="88">
        <v>29990</v>
      </c>
      <c r="G319" s="92" t="s">
        <v>2563</v>
      </c>
      <c r="H319" s="60" t="s">
        <v>3348</v>
      </c>
      <c r="I319" s="60" t="s">
        <v>1529</v>
      </c>
      <c r="J319" s="217" t="s">
        <v>2809</v>
      </c>
    </row>
    <row r="320" spans="1:10" ht="45" customHeight="1" x14ac:dyDescent="0.25">
      <c r="A320" s="94" t="s">
        <v>2564</v>
      </c>
      <c r="B320" s="92" t="s">
        <v>2565</v>
      </c>
      <c r="C320" s="217"/>
      <c r="D320" s="217"/>
      <c r="E320" s="88">
        <v>28000</v>
      </c>
      <c r="F320" s="88">
        <v>28000</v>
      </c>
      <c r="G320" s="42">
        <v>41093</v>
      </c>
      <c r="H320" s="60" t="s">
        <v>2566</v>
      </c>
      <c r="I320" s="60" t="s">
        <v>1529</v>
      </c>
      <c r="J320" s="217" t="s">
        <v>2809</v>
      </c>
    </row>
    <row r="321" spans="1:10" ht="36" x14ac:dyDescent="0.25">
      <c r="A321" s="109" t="s">
        <v>430</v>
      </c>
      <c r="B321" s="89" t="s">
        <v>384</v>
      </c>
      <c r="C321" s="329"/>
      <c r="D321" s="329"/>
      <c r="E321" s="30">
        <v>42990</v>
      </c>
      <c r="F321" s="30">
        <v>31526</v>
      </c>
      <c r="G321" s="31">
        <v>41865</v>
      </c>
      <c r="H321" s="89" t="s">
        <v>385</v>
      </c>
      <c r="I321" s="89" t="s">
        <v>1529</v>
      </c>
      <c r="J321" s="329" t="s">
        <v>2809</v>
      </c>
    </row>
    <row r="322" spans="1:10" ht="36" x14ac:dyDescent="0.25">
      <c r="A322" s="109" t="s">
        <v>431</v>
      </c>
      <c r="B322" s="89" t="s">
        <v>2560</v>
      </c>
      <c r="C322" s="254"/>
      <c r="D322" s="254"/>
      <c r="E322" s="30">
        <v>82000</v>
      </c>
      <c r="F322" s="30">
        <v>58083.05</v>
      </c>
      <c r="G322" s="31">
        <v>41827</v>
      </c>
      <c r="H322" s="89" t="s">
        <v>3349</v>
      </c>
      <c r="I322" s="89" t="s">
        <v>1529</v>
      </c>
      <c r="J322" s="254" t="s">
        <v>2809</v>
      </c>
    </row>
    <row r="323" spans="1:10" ht="36" x14ac:dyDescent="0.25">
      <c r="A323" s="109" t="s">
        <v>432</v>
      </c>
      <c r="B323" s="89" t="s">
        <v>3350</v>
      </c>
      <c r="C323" s="329"/>
      <c r="D323" s="329"/>
      <c r="E323" s="30">
        <v>67800</v>
      </c>
      <c r="F323" s="30">
        <v>48025</v>
      </c>
      <c r="G323" s="31">
        <v>41827</v>
      </c>
      <c r="H323" s="89" t="s">
        <v>386</v>
      </c>
      <c r="I323" s="89" t="s">
        <v>1529</v>
      </c>
      <c r="J323" s="329" t="s">
        <v>2809</v>
      </c>
    </row>
    <row r="324" spans="1:10" ht="36" x14ac:dyDescent="0.25">
      <c r="A324" s="109" t="s">
        <v>434</v>
      </c>
      <c r="B324" s="89" t="s">
        <v>387</v>
      </c>
      <c r="C324" s="254"/>
      <c r="D324" s="254"/>
      <c r="E324" s="30">
        <v>152000</v>
      </c>
      <c r="F324" s="30">
        <v>55733.04</v>
      </c>
      <c r="G324" s="31">
        <v>41865</v>
      </c>
      <c r="H324" s="89" t="s">
        <v>3351</v>
      </c>
      <c r="I324" s="89" t="s">
        <v>1529</v>
      </c>
      <c r="J324" s="254" t="s">
        <v>2809</v>
      </c>
    </row>
    <row r="325" spans="1:10" ht="36" x14ac:dyDescent="0.25">
      <c r="A325" s="109" t="s">
        <v>435</v>
      </c>
      <c r="B325" s="89" t="s">
        <v>388</v>
      </c>
      <c r="C325" s="254"/>
      <c r="D325" s="254"/>
      <c r="E325" s="30">
        <v>152000</v>
      </c>
      <c r="F325" s="30">
        <v>55733.04</v>
      </c>
      <c r="G325" s="31">
        <v>41865</v>
      </c>
      <c r="H325" s="89" t="s">
        <v>3351</v>
      </c>
      <c r="I325" s="89" t="s">
        <v>1529</v>
      </c>
      <c r="J325" s="254" t="s">
        <v>2809</v>
      </c>
    </row>
    <row r="326" spans="1:10" ht="36" x14ac:dyDescent="0.25">
      <c r="A326" s="113" t="s">
        <v>436</v>
      </c>
      <c r="B326" s="60" t="s">
        <v>389</v>
      </c>
      <c r="C326" s="328"/>
      <c r="D326" s="328"/>
      <c r="E326" s="37">
        <v>100000</v>
      </c>
      <c r="F326" s="37">
        <v>100000</v>
      </c>
      <c r="G326" s="81">
        <v>41864</v>
      </c>
      <c r="H326" s="60" t="s">
        <v>3353</v>
      </c>
      <c r="I326" s="60" t="s">
        <v>1529</v>
      </c>
      <c r="J326" s="328" t="s">
        <v>2809</v>
      </c>
    </row>
    <row r="327" spans="1:10" ht="36" x14ac:dyDescent="0.25">
      <c r="A327" s="109" t="s">
        <v>437</v>
      </c>
      <c r="B327" s="89" t="s">
        <v>390</v>
      </c>
      <c r="C327" s="254"/>
      <c r="D327" s="254"/>
      <c r="E327" s="30">
        <v>79900</v>
      </c>
      <c r="F327" s="30">
        <v>54265.96</v>
      </c>
      <c r="G327" s="31">
        <v>39575</v>
      </c>
      <c r="H327" s="89" t="s">
        <v>3352</v>
      </c>
      <c r="I327" s="89" t="s">
        <v>1529</v>
      </c>
      <c r="J327" s="254" t="s">
        <v>2809</v>
      </c>
    </row>
    <row r="328" spans="1:10" ht="36" x14ac:dyDescent="0.25">
      <c r="A328" s="113" t="s">
        <v>438</v>
      </c>
      <c r="B328" s="60" t="s">
        <v>391</v>
      </c>
      <c r="C328" s="253"/>
      <c r="D328" s="253"/>
      <c r="E328" s="37">
        <v>50000</v>
      </c>
      <c r="F328" s="37">
        <v>50000</v>
      </c>
      <c r="G328" s="81">
        <v>39708</v>
      </c>
      <c r="H328" s="60" t="s">
        <v>3354</v>
      </c>
      <c r="I328" s="60" t="s">
        <v>1529</v>
      </c>
      <c r="J328" s="217" t="s">
        <v>2809</v>
      </c>
    </row>
    <row r="329" spans="1:10" ht="36" x14ac:dyDescent="0.25">
      <c r="A329" s="94" t="s">
        <v>439</v>
      </c>
      <c r="B329" s="60" t="s">
        <v>392</v>
      </c>
      <c r="C329" s="217"/>
      <c r="D329" s="217"/>
      <c r="E329" s="37">
        <v>67000</v>
      </c>
      <c r="F329" s="37">
        <v>67000</v>
      </c>
      <c r="G329" s="81">
        <v>40777</v>
      </c>
      <c r="H329" s="60" t="s">
        <v>393</v>
      </c>
      <c r="I329" s="60" t="s">
        <v>1529</v>
      </c>
      <c r="J329" s="217" t="s">
        <v>2809</v>
      </c>
    </row>
    <row r="330" spans="1:10" ht="36" x14ac:dyDescent="0.25">
      <c r="A330" s="113" t="s">
        <v>440</v>
      </c>
      <c r="B330" s="60" t="s">
        <v>394</v>
      </c>
      <c r="C330" s="253"/>
      <c r="D330" s="253"/>
      <c r="E330" s="37">
        <v>740000</v>
      </c>
      <c r="F330" s="37">
        <v>740000</v>
      </c>
      <c r="G330" s="81">
        <v>40840</v>
      </c>
      <c r="H330" s="60" t="s">
        <v>3359</v>
      </c>
      <c r="I330" s="60" t="s">
        <v>1529</v>
      </c>
      <c r="J330" s="217" t="s">
        <v>2809</v>
      </c>
    </row>
    <row r="331" spans="1:10" ht="36" x14ac:dyDescent="0.25">
      <c r="A331" s="109" t="s">
        <v>441</v>
      </c>
      <c r="B331" s="89" t="s">
        <v>3360</v>
      </c>
      <c r="C331" s="254"/>
      <c r="D331" s="254"/>
      <c r="E331" s="30">
        <v>93281</v>
      </c>
      <c r="F331" s="30">
        <v>91726.71</v>
      </c>
      <c r="G331" s="31">
        <v>39169</v>
      </c>
      <c r="H331" s="89" t="s">
        <v>395</v>
      </c>
      <c r="I331" s="89" t="s">
        <v>1529</v>
      </c>
      <c r="J331" s="254" t="s">
        <v>2809</v>
      </c>
    </row>
    <row r="332" spans="1:10" ht="36" x14ac:dyDescent="0.25">
      <c r="A332" s="113" t="s">
        <v>442</v>
      </c>
      <c r="B332" s="60" t="s">
        <v>3423</v>
      </c>
      <c r="C332" s="253"/>
      <c r="D332" s="253"/>
      <c r="E332" s="37">
        <v>55223</v>
      </c>
      <c r="F332" s="37">
        <v>55223</v>
      </c>
      <c r="G332" s="81">
        <v>41516</v>
      </c>
      <c r="H332" s="60" t="s">
        <v>3361</v>
      </c>
      <c r="I332" s="60" t="s">
        <v>1529</v>
      </c>
      <c r="J332" s="217" t="s">
        <v>2809</v>
      </c>
    </row>
    <row r="333" spans="1:10" ht="36" x14ac:dyDescent="0.25">
      <c r="A333" s="109" t="s">
        <v>2567</v>
      </c>
      <c r="B333" s="89" t="s">
        <v>2568</v>
      </c>
      <c r="C333" s="254"/>
      <c r="D333" s="254"/>
      <c r="E333" s="30">
        <v>30900</v>
      </c>
      <c r="F333" s="30">
        <v>23561.25</v>
      </c>
      <c r="G333" s="31">
        <v>39019</v>
      </c>
      <c r="H333" s="89" t="s">
        <v>2569</v>
      </c>
      <c r="I333" s="89" t="s">
        <v>1529</v>
      </c>
      <c r="J333" s="254" t="s">
        <v>2809</v>
      </c>
    </row>
    <row r="334" spans="1:10" ht="36" x14ac:dyDescent="0.25">
      <c r="A334" s="94" t="s">
        <v>443</v>
      </c>
      <c r="B334" s="60" t="s">
        <v>396</v>
      </c>
      <c r="C334" s="217"/>
      <c r="D334" s="217"/>
      <c r="E334" s="37">
        <v>53232.27</v>
      </c>
      <c r="F334" s="37">
        <v>53232.27</v>
      </c>
      <c r="G334" s="81">
        <v>33953</v>
      </c>
      <c r="H334" s="60" t="s">
        <v>397</v>
      </c>
      <c r="I334" s="60" t="s">
        <v>1529</v>
      </c>
      <c r="J334" s="217" t="s">
        <v>2809</v>
      </c>
    </row>
    <row r="335" spans="1:10" ht="36" x14ac:dyDescent="0.25">
      <c r="A335" s="94" t="s">
        <v>444</v>
      </c>
      <c r="B335" s="60" t="s">
        <v>3362</v>
      </c>
      <c r="C335" s="217"/>
      <c r="D335" s="217"/>
      <c r="E335" s="37">
        <v>45594</v>
      </c>
      <c r="F335" s="37">
        <v>45594</v>
      </c>
      <c r="G335" s="81">
        <v>38837</v>
      </c>
      <c r="H335" s="60" t="s">
        <v>398</v>
      </c>
      <c r="I335" s="60" t="s">
        <v>1529</v>
      </c>
      <c r="J335" s="217" t="s">
        <v>2809</v>
      </c>
    </row>
    <row r="336" spans="1:10" ht="36" x14ac:dyDescent="0.25">
      <c r="A336" s="109" t="s">
        <v>2571</v>
      </c>
      <c r="B336" s="89" t="s">
        <v>2572</v>
      </c>
      <c r="C336" s="254"/>
      <c r="D336" s="254"/>
      <c r="E336" s="30">
        <v>24000</v>
      </c>
      <c r="F336" s="30">
        <v>16300</v>
      </c>
      <c r="G336" s="31">
        <v>39575</v>
      </c>
      <c r="H336" s="89" t="s">
        <v>2573</v>
      </c>
      <c r="I336" s="89" t="s">
        <v>1529</v>
      </c>
      <c r="J336" s="254" t="s">
        <v>2809</v>
      </c>
    </row>
    <row r="337" spans="1:10" ht="36" x14ac:dyDescent="0.25">
      <c r="A337" s="109" t="s">
        <v>2574</v>
      </c>
      <c r="B337" s="89" t="s">
        <v>2575</v>
      </c>
      <c r="C337" s="254"/>
      <c r="D337" s="254"/>
      <c r="E337" s="30">
        <v>24000</v>
      </c>
      <c r="F337" s="30">
        <v>16300</v>
      </c>
      <c r="G337" s="31">
        <v>39575</v>
      </c>
      <c r="H337" s="89" t="s">
        <v>2576</v>
      </c>
      <c r="I337" s="89" t="s">
        <v>1529</v>
      </c>
      <c r="J337" s="254" t="s">
        <v>2809</v>
      </c>
    </row>
    <row r="338" spans="1:10" ht="36" x14ac:dyDescent="0.25">
      <c r="A338" s="113" t="s">
        <v>2577</v>
      </c>
      <c r="B338" s="60" t="s">
        <v>2578</v>
      </c>
      <c r="C338" s="253"/>
      <c r="D338" s="253"/>
      <c r="E338" s="37">
        <v>24000</v>
      </c>
      <c r="F338" s="37">
        <v>24000</v>
      </c>
      <c r="G338" s="81">
        <v>39708</v>
      </c>
      <c r="H338" s="60" t="s">
        <v>2579</v>
      </c>
      <c r="I338" s="60" t="s">
        <v>1529</v>
      </c>
      <c r="J338" s="217" t="s">
        <v>2809</v>
      </c>
    </row>
    <row r="339" spans="1:10" ht="36" x14ac:dyDescent="0.25">
      <c r="A339" s="109" t="s">
        <v>2580</v>
      </c>
      <c r="B339" s="89" t="s">
        <v>2581</v>
      </c>
      <c r="C339" s="254"/>
      <c r="D339" s="254"/>
      <c r="E339" s="30">
        <v>25000</v>
      </c>
      <c r="F339" s="30">
        <v>16978.919999999998</v>
      </c>
      <c r="G339" s="31">
        <v>39575</v>
      </c>
      <c r="H339" s="89" t="s">
        <v>2582</v>
      </c>
      <c r="I339" s="89" t="s">
        <v>1529</v>
      </c>
      <c r="J339" s="254" t="s">
        <v>2809</v>
      </c>
    </row>
    <row r="340" spans="1:10" ht="36" x14ac:dyDescent="0.25">
      <c r="A340" s="113" t="s">
        <v>445</v>
      </c>
      <c r="B340" s="60" t="s">
        <v>399</v>
      </c>
      <c r="C340" s="253"/>
      <c r="D340" s="253"/>
      <c r="E340" s="37">
        <v>41890</v>
      </c>
      <c r="F340" s="37">
        <v>41890</v>
      </c>
      <c r="G340" s="81">
        <v>39421</v>
      </c>
      <c r="H340" s="60" t="s">
        <v>2570</v>
      </c>
      <c r="I340" s="60" t="s">
        <v>1529</v>
      </c>
      <c r="J340" s="217" t="s">
        <v>2809</v>
      </c>
    </row>
    <row r="341" spans="1:10" ht="36" x14ac:dyDescent="0.25">
      <c r="A341" s="109" t="s">
        <v>446</v>
      </c>
      <c r="B341" s="89" t="s">
        <v>400</v>
      </c>
      <c r="C341" s="254"/>
      <c r="D341" s="254"/>
      <c r="E341" s="30">
        <v>43591.8</v>
      </c>
      <c r="F341" s="30">
        <v>31703.16</v>
      </c>
      <c r="G341" s="31">
        <v>39232</v>
      </c>
      <c r="H341" s="89" t="s">
        <v>2583</v>
      </c>
      <c r="I341" s="89" t="s">
        <v>1529</v>
      </c>
      <c r="J341" s="254" t="s">
        <v>2809</v>
      </c>
    </row>
    <row r="342" spans="1:10" ht="36" x14ac:dyDescent="0.25">
      <c r="A342" s="94" t="s">
        <v>2584</v>
      </c>
      <c r="B342" s="60" t="s">
        <v>2585</v>
      </c>
      <c r="C342" s="217"/>
      <c r="D342" s="217"/>
      <c r="E342" s="37">
        <v>25000</v>
      </c>
      <c r="F342" s="37">
        <v>25000</v>
      </c>
      <c r="G342" s="81">
        <v>39232</v>
      </c>
      <c r="H342" s="60" t="s">
        <v>2586</v>
      </c>
      <c r="I342" s="60" t="s">
        <v>1529</v>
      </c>
      <c r="J342" s="217" t="s">
        <v>2809</v>
      </c>
    </row>
    <row r="343" spans="1:10" ht="36" x14ac:dyDescent="0.25">
      <c r="A343" s="94" t="s">
        <v>447</v>
      </c>
      <c r="B343" s="60" t="s">
        <v>2710</v>
      </c>
      <c r="C343" s="217"/>
      <c r="D343" s="217"/>
      <c r="E343" s="37">
        <v>50370.879999999997</v>
      </c>
      <c r="F343" s="37">
        <v>50370.879999999997</v>
      </c>
      <c r="G343" s="81">
        <v>38349</v>
      </c>
      <c r="H343" s="60" t="s">
        <v>2587</v>
      </c>
      <c r="I343" s="60" t="s">
        <v>1529</v>
      </c>
      <c r="J343" s="217" t="s">
        <v>2809</v>
      </c>
    </row>
    <row r="344" spans="1:10" ht="36" x14ac:dyDescent="0.25">
      <c r="A344" s="109" t="s">
        <v>448</v>
      </c>
      <c r="B344" s="89" t="s">
        <v>401</v>
      </c>
      <c r="C344" s="254"/>
      <c r="D344" s="254"/>
      <c r="E344" s="30">
        <v>44361</v>
      </c>
      <c r="F344" s="30">
        <v>31053.119999999999</v>
      </c>
      <c r="G344" s="31">
        <v>41981</v>
      </c>
      <c r="H344" s="89" t="s">
        <v>402</v>
      </c>
      <c r="I344" s="89" t="s">
        <v>1529</v>
      </c>
      <c r="J344" s="254" t="s">
        <v>2809</v>
      </c>
    </row>
    <row r="345" spans="1:10" ht="36" x14ac:dyDescent="0.25">
      <c r="A345" s="109" t="s">
        <v>449</v>
      </c>
      <c r="B345" s="89" t="s">
        <v>401</v>
      </c>
      <c r="C345" s="254"/>
      <c r="D345" s="254"/>
      <c r="E345" s="30">
        <v>44361</v>
      </c>
      <c r="F345" s="30">
        <v>31053.119999999999</v>
      </c>
      <c r="G345" s="31">
        <v>41981</v>
      </c>
      <c r="H345" s="89" t="s">
        <v>402</v>
      </c>
      <c r="I345" s="89" t="s">
        <v>1529</v>
      </c>
      <c r="J345" s="254" t="s">
        <v>2809</v>
      </c>
    </row>
    <row r="346" spans="1:10" ht="36" x14ac:dyDescent="0.25">
      <c r="A346" s="109" t="s">
        <v>450</v>
      </c>
      <c r="B346" s="89" t="s">
        <v>403</v>
      </c>
      <c r="C346" s="254"/>
      <c r="D346" s="254"/>
      <c r="E346" s="30">
        <v>40841</v>
      </c>
      <c r="F346" s="30">
        <v>28588.560000000001</v>
      </c>
      <c r="G346" s="31">
        <v>41992</v>
      </c>
      <c r="H346" s="89" t="s">
        <v>404</v>
      </c>
      <c r="I346" s="89" t="s">
        <v>1529</v>
      </c>
      <c r="J346" s="254" t="s">
        <v>2809</v>
      </c>
    </row>
    <row r="347" spans="1:10" ht="36" x14ac:dyDescent="0.25">
      <c r="A347" s="109" t="s">
        <v>451</v>
      </c>
      <c r="B347" s="89" t="s">
        <v>405</v>
      </c>
      <c r="C347" s="254"/>
      <c r="D347" s="254"/>
      <c r="E347" s="30">
        <v>52000</v>
      </c>
      <c r="F347" s="30">
        <v>36399.72</v>
      </c>
      <c r="G347" s="31">
        <v>41992</v>
      </c>
      <c r="H347" s="89" t="s">
        <v>406</v>
      </c>
      <c r="I347" s="89" t="s">
        <v>1529</v>
      </c>
      <c r="J347" s="254" t="s">
        <v>2809</v>
      </c>
    </row>
    <row r="348" spans="1:10" ht="36" x14ac:dyDescent="0.25">
      <c r="A348" s="109" t="s">
        <v>452</v>
      </c>
      <c r="B348" s="89" t="s">
        <v>407</v>
      </c>
      <c r="C348" s="254"/>
      <c r="D348" s="254"/>
      <c r="E348" s="30">
        <v>70110</v>
      </c>
      <c r="F348" s="30">
        <v>21325.49</v>
      </c>
      <c r="G348" s="31">
        <v>42335</v>
      </c>
      <c r="H348" s="89" t="s">
        <v>408</v>
      </c>
      <c r="I348" s="89" t="s">
        <v>1529</v>
      </c>
      <c r="J348" s="254" t="s">
        <v>2809</v>
      </c>
    </row>
    <row r="349" spans="1:10" ht="36" x14ac:dyDescent="0.25">
      <c r="A349" s="109" t="s">
        <v>453</v>
      </c>
      <c r="B349" s="89" t="s">
        <v>3363</v>
      </c>
      <c r="C349" s="254"/>
      <c r="D349" s="254"/>
      <c r="E349" s="30">
        <v>76230</v>
      </c>
      <c r="F349" s="30">
        <v>26363.29</v>
      </c>
      <c r="G349" s="31">
        <v>42034</v>
      </c>
      <c r="H349" s="89" t="s">
        <v>409</v>
      </c>
      <c r="I349" s="89" t="s">
        <v>1529</v>
      </c>
      <c r="J349" s="254" t="s">
        <v>2809</v>
      </c>
    </row>
    <row r="350" spans="1:10" ht="36" x14ac:dyDescent="0.25">
      <c r="A350" s="94" t="s">
        <v>2588</v>
      </c>
      <c r="B350" s="60" t="s">
        <v>2589</v>
      </c>
      <c r="C350" s="217"/>
      <c r="D350" s="217"/>
      <c r="E350" s="37">
        <v>33566</v>
      </c>
      <c r="F350" s="37">
        <v>33566</v>
      </c>
      <c r="G350" s="81">
        <v>42607</v>
      </c>
      <c r="H350" s="60" t="s">
        <v>410</v>
      </c>
      <c r="I350" s="60" t="s">
        <v>1529</v>
      </c>
      <c r="J350" s="217" t="s">
        <v>2809</v>
      </c>
    </row>
    <row r="351" spans="1:10" ht="36" x14ac:dyDescent="0.25">
      <c r="A351" s="109" t="s">
        <v>454</v>
      </c>
      <c r="B351" s="89" t="s">
        <v>411</v>
      </c>
      <c r="C351" s="254"/>
      <c r="D351" s="254"/>
      <c r="E351" s="30">
        <v>125402</v>
      </c>
      <c r="F351" s="30">
        <v>66881.279999999999</v>
      </c>
      <c r="G351" s="31">
        <v>42607</v>
      </c>
      <c r="H351" s="89" t="s">
        <v>410</v>
      </c>
      <c r="I351" s="89" t="s">
        <v>1529</v>
      </c>
      <c r="J351" s="254" t="s">
        <v>2809</v>
      </c>
    </row>
    <row r="352" spans="1:10" ht="36" x14ac:dyDescent="0.25">
      <c r="A352" s="109" t="s">
        <v>455</v>
      </c>
      <c r="B352" s="89" t="s">
        <v>412</v>
      </c>
      <c r="C352" s="254"/>
      <c r="D352" s="254"/>
      <c r="E352" s="30">
        <v>50800</v>
      </c>
      <c r="F352" s="30">
        <v>27093.119999999999</v>
      </c>
      <c r="G352" s="31">
        <v>42607</v>
      </c>
      <c r="H352" s="89" t="s">
        <v>413</v>
      </c>
      <c r="I352" s="89" t="s">
        <v>1529</v>
      </c>
      <c r="J352" s="254" t="s">
        <v>2809</v>
      </c>
    </row>
    <row r="353" spans="1:10" ht="36" x14ac:dyDescent="0.25">
      <c r="A353" s="109" t="s">
        <v>456</v>
      </c>
      <c r="B353" s="89" t="s">
        <v>414</v>
      </c>
      <c r="C353" s="254"/>
      <c r="D353" s="254"/>
      <c r="E353" s="30">
        <v>98363.7</v>
      </c>
      <c r="F353" s="30">
        <v>52460.800000000003</v>
      </c>
      <c r="G353" s="31">
        <v>42638</v>
      </c>
      <c r="H353" s="89" t="s">
        <v>415</v>
      </c>
      <c r="I353" s="89" t="s">
        <v>1529</v>
      </c>
      <c r="J353" s="254" t="s">
        <v>2809</v>
      </c>
    </row>
    <row r="354" spans="1:10" ht="36" x14ac:dyDescent="0.25">
      <c r="A354" s="94" t="s">
        <v>457</v>
      </c>
      <c r="B354" s="60" t="s">
        <v>416</v>
      </c>
      <c r="C354" s="217"/>
      <c r="D354" s="217"/>
      <c r="E354" s="37">
        <v>69600</v>
      </c>
      <c r="F354" s="37">
        <v>69600</v>
      </c>
      <c r="G354" s="81">
        <v>42613</v>
      </c>
      <c r="H354" s="60" t="s">
        <v>417</v>
      </c>
      <c r="I354" s="60" t="s">
        <v>1529</v>
      </c>
      <c r="J354" s="217" t="s">
        <v>2809</v>
      </c>
    </row>
    <row r="355" spans="1:10" ht="36" x14ac:dyDescent="0.25">
      <c r="A355" s="94" t="s">
        <v>458</v>
      </c>
      <c r="B355" s="60" t="s">
        <v>418</v>
      </c>
      <c r="C355" s="217"/>
      <c r="D355" s="217"/>
      <c r="E355" s="37">
        <v>26500</v>
      </c>
      <c r="F355" s="37">
        <v>26500</v>
      </c>
      <c r="G355" s="81">
        <v>42698</v>
      </c>
      <c r="H355" s="60" t="s">
        <v>419</v>
      </c>
      <c r="I355" s="60" t="s">
        <v>1529</v>
      </c>
      <c r="J355" s="217" t="s">
        <v>2809</v>
      </c>
    </row>
    <row r="356" spans="1:10" ht="36" x14ac:dyDescent="0.25">
      <c r="A356" s="94" t="s">
        <v>2590</v>
      </c>
      <c r="B356" s="60" t="s">
        <v>418</v>
      </c>
      <c r="C356" s="217"/>
      <c r="D356" s="217"/>
      <c r="E356" s="37">
        <v>26500</v>
      </c>
      <c r="F356" s="37">
        <v>26500</v>
      </c>
      <c r="G356" s="81">
        <v>42698</v>
      </c>
      <c r="H356" s="60" t="s">
        <v>419</v>
      </c>
      <c r="I356" s="60" t="s">
        <v>1529</v>
      </c>
      <c r="J356" s="217" t="s">
        <v>2809</v>
      </c>
    </row>
    <row r="357" spans="1:10" ht="36" x14ac:dyDescent="0.25">
      <c r="A357" s="109" t="s">
        <v>459</v>
      </c>
      <c r="B357" s="89" t="s">
        <v>420</v>
      </c>
      <c r="C357" s="254"/>
      <c r="D357" s="254"/>
      <c r="E357" s="122">
        <v>62850</v>
      </c>
      <c r="F357" s="122">
        <v>25140</v>
      </c>
      <c r="G357" s="123" t="s">
        <v>421</v>
      </c>
      <c r="H357" s="89" t="s">
        <v>422</v>
      </c>
      <c r="I357" s="89" t="s">
        <v>1529</v>
      </c>
      <c r="J357" s="254" t="s">
        <v>2809</v>
      </c>
    </row>
    <row r="358" spans="1:10" ht="36" x14ac:dyDescent="0.25">
      <c r="A358" s="109" t="s">
        <v>460</v>
      </c>
      <c r="B358" s="89" t="s">
        <v>423</v>
      </c>
      <c r="C358" s="254"/>
      <c r="D358" s="254"/>
      <c r="E358" s="122">
        <v>70000</v>
      </c>
      <c r="F358" s="122">
        <v>55999.68</v>
      </c>
      <c r="G358" s="123" t="s">
        <v>383</v>
      </c>
      <c r="H358" s="89" t="s">
        <v>2591</v>
      </c>
      <c r="I358" s="89" t="s">
        <v>1529</v>
      </c>
      <c r="J358" s="254" t="s">
        <v>2809</v>
      </c>
    </row>
    <row r="359" spans="1:10" ht="36" x14ac:dyDescent="0.25">
      <c r="A359" s="94" t="s">
        <v>461</v>
      </c>
      <c r="B359" s="60" t="s">
        <v>424</v>
      </c>
      <c r="C359" s="217"/>
      <c r="D359" s="217"/>
      <c r="E359" s="88">
        <v>53232.27</v>
      </c>
      <c r="F359" s="88">
        <v>53232.27</v>
      </c>
      <c r="G359" s="42">
        <v>33953</v>
      </c>
      <c r="H359" s="60" t="s">
        <v>2592</v>
      </c>
      <c r="I359" s="60" t="s">
        <v>1529</v>
      </c>
      <c r="J359" s="217" t="s">
        <v>2809</v>
      </c>
    </row>
    <row r="360" spans="1:10" ht="48" x14ac:dyDescent="0.25">
      <c r="A360" s="94" t="s">
        <v>1646</v>
      </c>
      <c r="B360" s="60" t="s">
        <v>1636</v>
      </c>
      <c r="C360" s="217"/>
      <c r="D360" s="217"/>
      <c r="E360" s="88">
        <v>74990</v>
      </c>
      <c r="F360" s="88">
        <v>74990</v>
      </c>
      <c r="G360" s="42">
        <v>43374</v>
      </c>
      <c r="H360" s="60" t="s">
        <v>1723</v>
      </c>
      <c r="I360" s="60" t="s">
        <v>1529</v>
      </c>
      <c r="J360" s="217" t="s">
        <v>2809</v>
      </c>
    </row>
    <row r="361" spans="1:10" ht="36" x14ac:dyDescent="0.25">
      <c r="A361" s="94" t="s">
        <v>1647</v>
      </c>
      <c r="B361" s="60" t="s">
        <v>1637</v>
      </c>
      <c r="C361" s="217"/>
      <c r="D361" s="217"/>
      <c r="E361" s="88">
        <v>65040</v>
      </c>
      <c r="F361" s="88">
        <v>65040</v>
      </c>
      <c r="G361" s="42">
        <v>43151</v>
      </c>
      <c r="H361" s="60" t="s">
        <v>1724</v>
      </c>
      <c r="I361" s="60" t="s">
        <v>1529</v>
      </c>
      <c r="J361" s="217" t="s">
        <v>2809</v>
      </c>
    </row>
    <row r="362" spans="1:10" ht="48" x14ac:dyDescent="0.25">
      <c r="A362" s="94" t="s">
        <v>1648</v>
      </c>
      <c r="B362" s="60" t="s">
        <v>1638</v>
      </c>
      <c r="C362" s="217"/>
      <c r="D362" s="217"/>
      <c r="E362" s="88">
        <v>49900</v>
      </c>
      <c r="F362" s="88">
        <v>49900</v>
      </c>
      <c r="G362" s="42">
        <v>43462</v>
      </c>
      <c r="H362" s="60" t="s">
        <v>1725</v>
      </c>
      <c r="I362" s="60" t="s">
        <v>1529</v>
      </c>
      <c r="J362" s="217" t="s">
        <v>2809</v>
      </c>
    </row>
    <row r="363" spans="1:10" ht="48" x14ac:dyDescent="0.25">
      <c r="A363" s="94" t="s">
        <v>1649</v>
      </c>
      <c r="B363" s="60" t="s">
        <v>1638</v>
      </c>
      <c r="C363" s="217"/>
      <c r="D363" s="217"/>
      <c r="E363" s="88">
        <v>49900</v>
      </c>
      <c r="F363" s="88">
        <v>49900</v>
      </c>
      <c r="G363" s="42">
        <v>43462</v>
      </c>
      <c r="H363" s="60" t="s">
        <v>1725</v>
      </c>
      <c r="I363" s="60" t="s">
        <v>1529</v>
      </c>
      <c r="J363" s="217" t="s">
        <v>2809</v>
      </c>
    </row>
    <row r="364" spans="1:10" ht="36" x14ac:dyDescent="0.25">
      <c r="A364" s="94" t="s">
        <v>1650</v>
      </c>
      <c r="B364" s="60" t="s">
        <v>1639</v>
      </c>
      <c r="C364" s="217"/>
      <c r="D364" s="217"/>
      <c r="E364" s="88">
        <v>45500</v>
      </c>
      <c r="F364" s="88">
        <v>45500</v>
      </c>
      <c r="G364" s="42">
        <v>43348</v>
      </c>
      <c r="H364" s="60" t="s">
        <v>1726</v>
      </c>
      <c r="I364" s="60" t="s">
        <v>1529</v>
      </c>
      <c r="J364" s="217" t="s">
        <v>2809</v>
      </c>
    </row>
    <row r="365" spans="1:10" ht="36" x14ac:dyDescent="0.25">
      <c r="A365" s="94" t="s">
        <v>2593</v>
      </c>
      <c r="B365" s="60" t="s">
        <v>2594</v>
      </c>
      <c r="C365" s="217"/>
      <c r="D365" s="217"/>
      <c r="E365" s="88">
        <v>22320</v>
      </c>
      <c r="F365" s="88">
        <v>22320</v>
      </c>
      <c r="G365" s="42">
        <v>43374</v>
      </c>
      <c r="H365" s="60" t="s">
        <v>2595</v>
      </c>
      <c r="I365" s="60" t="s">
        <v>1529</v>
      </c>
      <c r="J365" s="217" t="s">
        <v>2809</v>
      </c>
    </row>
    <row r="366" spans="1:10" ht="48" x14ac:dyDescent="0.25">
      <c r="A366" s="109" t="s">
        <v>1651</v>
      </c>
      <c r="B366" s="89" t="s">
        <v>1640</v>
      </c>
      <c r="C366" s="254"/>
      <c r="D366" s="254"/>
      <c r="E366" s="122">
        <v>116910</v>
      </c>
      <c r="F366" s="122">
        <v>35073</v>
      </c>
      <c r="G366" s="124">
        <v>43462</v>
      </c>
      <c r="H366" s="89" t="s">
        <v>1727</v>
      </c>
      <c r="I366" s="89" t="s">
        <v>1529</v>
      </c>
      <c r="J366" s="254" t="s">
        <v>2809</v>
      </c>
    </row>
    <row r="367" spans="1:10" ht="36" x14ac:dyDescent="0.25">
      <c r="A367" s="109" t="s">
        <v>1652</v>
      </c>
      <c r="B367" s="89" t="s">
        <v>1641</v>
      </c>
      <c r="C367" s="254"/>
      <c r="D367" s="254"/>
      <c r="E367" s="122">
        <v>130790</v>
      </c>
      <c r="F367" s="122">
        <v>39237.120000000003</v>
      </c>
      <c r="G367" s="124">
        <v>43462</v>
      </c>
      <c r="H367" s="89" t="s">
        <v>1728</v>
      </c>
      <c r="I367" s="89" t="s">
        <v>1529</v>
      </c>
      <c r="J367" s="254" t="s">
        <v>2809</v>
      </c>
    </row>
    <row r="368" spans="1:10" ht="36" x14ac:dyDescent="0.25">
      <c r="A368" s="109" t="s">
        <v>1653</v>
      </c>
      <c r="B368" s="89" t="s">
        <v>1642</v>
      </c>
      <c r="C368" s="254"/>
      <c r="D368" s="254"/>
      <c r="E368" s="122">
        <v>125782</v>
      </c>
      <c r="F368" s="122">
        <v>18867.240000000002</v>
      </c>
      <c r="G368" s="124">
        <v>43462</v>
      </c>
      <c r="H368" s="89" t="s">
        <v>1729</v>
      </c>
      <c r="I368" s="89" t="s">
        <v>1529</v>
      </c>
      <c r="J368" s="254" t="s">
        <v>2809</v>
      </c>
    </row>
    <row r="369" spans="1:10" ht="48" x14ac:dyDescent="0.25">
      <c r="A369" s="94" t="s">
        <v>1654</v>
      </c>
      <c r="B369" s="60" t="s">
        <v>1643</v>
      </c>
      <c r="C369" s="217"/>
      <c r="D369" s="217"/>
      <c r="E369" s="88">
        <v>55999</v>
      </c>
      <c r="F369" s="88">
        <v>55999</v>
      </c>
      <c r="G369" s="42">
        <v>43451</v>
      </c>
      <c r="H369" s="60" t="s">
        <v>1730</v>
      </c>
      <c r="I369" s="60" t="s">
        <v>1529</v>
      </c>
      <c r="J369" s="217" t="s">
        <v>2809</v>
      </c>
    </row>
    <row r="370" spans="1:10" ht="36" x14ac:dyDescent="0.25">
      <c r="A370" s="94" t="s">
        <v>1655</v>
      </c>
      <c r="B370" s="60" t="s">
        <v>1644</v>
      </c>
      <c r="C370" s="217"/>
      <c r="D370" s="217"/>
      <c r="E370" s="88">
        <v>73500</v>
      </c>
      <c r="F370" s="88">
        <v>73500</v>
      </c>
      <c r="G370" s="42">
        <v>43462</v>
      </c>
      <c r="H370" s="60" t="s">
        <v>1731</v>
      </c>
      <c r="I370" s="60" t="s">
        <v>1529</v>
      </c>
      <c r="J370" s="217" t="s">
        <v>2809</v>
      </c>
    </row>
    <row r="371" spans="1:10" ht="36" x14ac:dyDescent="0.25">
      <c r="A371" s="94" t="s">
        <v>2014</v>
      </c>
      <c r="B371" s="60" t="s">
        <v>2015</v>
      </c>
      <c r="C371" s="217"/>
      <c r="D371" s="217"/>
      <c r="E371" s="88">
        <v>44000</v>
      </c>
      <c r="F371" s="88">
        <v>44000</v>
      </c>
      <c r="G371" s="42">
        <v>43475</v>
      </c>
      <c r="H371" s="60" t="s">
        <v>2596</v>
      </c>
      <c r="I371" s="60" t="s">
        <v>1529</v>
      </c>
      <c r="J371" s="217" t="s">
        <v>2809</v>
      </c>
    </row>
    <row r="372" spans="1:10" ht="36" x14ac:dyDescent="0.25">
      <c r="A372" s="94" t="s">
        <v>2016</v>
      </c>
      <c r="B372" s="89" t="s">
        <v>2017</v>
      </c>
      <c r="C372" s="254"/>
      <c r="D372" s="254"/>
      <c r="E372" s="122">
        <v>306450</v>
      </c>
      <c r="F372" s="122">
        <v>59587.5</v>
      </c>
      <c r="G372" s="124">
        <v>43475</v>
      </c>
      <c r="H372" s="89" t="s">
        <v>2597</v>
      </c>
      <c r="I372" s="89" t="s">
        <v>1529</v>
      </c>
      <c r="J372" s="254" t="s">
        <v>2809</v>
      </c>
    </row>
    <row r="373" spans="1:10" ht="36" x14ac:dyDescent="0.25">
      <c r="A373" s="94" t="s">
        <v>2018</v>
      </c>
      <c r="B373" s="60" t="s">
        <v>2019</v>
      </c>
      <c r="C373" s="217"/>
      <c r="D373" s="217"/>
      <c r="E373" s="88">
        <v>74990</v>
      </c>
      <c r="F373" s="88">
        <v>74990</v>
      </c>
      <c r="G373" s="42">
        <v>43475</v>
      </c>
      <c r="H373" s="60" t="s">
        <v>2597</v>
      </c>
      <c r="I373" s="60" t="s">
        <v>1529</v>
      </c>
      <c r="J373" s="217" t="s">
        <v>2809</v>
      </c>
    </row>
    <row r="374" spans="1:10" ht="36" x14ac:dyDescent="0.25">
      <c r="A374" s="109" t="s">
        <v>2020</v>
      </c>
      <c r="B374" s="89" t="s">
        <v>2021</v>
      </c>
      <c r="C374" s="254"/>
      <c r="D374" s="254"/>
      <c r="E374" s="122">
        <v>494000</v>
      </c>
      <c r="F374" s="122">
        <v>69983.39</v>
      </c>
      <c r="G374" s="124">
        <v>44001</v>
      </c>
      <c r="H374" s="89" t="s">
        <v>2140</v>
      </c>
      <c r="I374" s="89" t="s">
        <v>1529</v>
      </c>
      <c r="J374" s="254" t="s">
        <v>2809</v>
      </c>
    </row>
    <row r="375" spans="1:10" ht="36" x14ac:dyDescent="0.25">
      <c r="A375" s="94" t="s">
        <v>2022</v>
      </c>
      <c r="B375" s="60" t="s">
        <v>2023</v>
      </c>
      <c r="C375" s="217"/>
      <c r="D375" s="217"/>
      <c r="E375" s="88">
        <v>47920</v>
      </c>
      <c r="F375" s="88">
        <v>47920</v>
      </c>
      <c r="G375" s="42">
        <v>43797</v>
      </c>
      <c r="H375" s="60" t="s">
        <v>2028</v>
      </c>
      <c r="I375" s="60" t="s">
        <v>1529</v>
      </c>
      <c r="J375" s="217" t="s">
        <v>2809</v>
      </c>
    </row>
    <row r="376" spans="1:10" ht="36" x14ac:dyDescent="0.25">
      <c r="A376" s="94" t="s">
        <v>2024</v>
      </c>
      <c r="B376" s="60" t="s">
        <v>2023</v>
      </c>
      <c r="C376" s="217"/>
      <c r="D376" s="217"/>
      <c r="E376" s="88">
        <v>47920</v>
      </c>
      <c r="F376" s="88">
        <v>47920</v>
      </c>
      <c r="G376" s="42">
        <v>43797</v>
      </c>
      <c r="H376" s="60" t="s">
        <v>2028</v>
      </c>
      <c r="I376" s="60" t="s">
        <v>1529</v>
      </c>
      <c r="J376" s="217" t="s">
        <v>2809</v>
      </c>
    </row>
    <row r="377" spans="1:10" ht="36" x14ac:dyDescent="0.25">
      <c r="A377" s="94" t="s">
        <v>2025</v>
      </c>
      <c r="B377" s="60" t="s">
        <v>2026</v>
      </c>
      <c r="C377" s="217"/>
      <c r="D377" s="217"/>
      <c r="E377" s="183">
        <v>41999</v>
      </c>
      <c r="F377" s="88">
        <v>41999</v>
      </c>
      <c r="G377" s="42">
        <v>43820</v>
      </c>
      <c r="H377" s="60" t="s">
        <v>2029</v>
      </c>
      <c r="I377" s="60" t="s">
        <v>1529</v>
      </c>
      <c r="J377" s="217" t="s">
        <v>2809</v>
      </c>
    </row>
    <row r="378" spans="1:10" ht="36" x14ac:dyDescent="0.25">
      <c r="A378" s="94" t="s">
        <v>2027</v>
      </c>
      <c r="B378" s="60" t="s">
        <v>2023</v>
      </c>
      <c r="C378" s="217"/>
      <c r="D378" s="217"/>
      <c r="E378" s="88">
        <v>41520</v>
      </c>
      <c r="F378" s="88">
        <v>41520</v>
      </c>
      <c r="G378" s="42">
        <v>43826</v>
      </c>
      <c r="H378" s="60" t="s">
        <v>2030</v>
      </c>
      <c r="I378" s="60" t="s">
        <v>1529</v>
      </c>
      <c r="J378" s="217" t="s">
        <v>2809</v>
      </c>
    </row>
    <row r="379" spans="1:10" ht="36" x14ac:dyDescent="0.25">
      <c r="A379" s="94" t="s">
        <v>2598</v>
      </c>
      <c r="B379" s="227" t="s">
        <v>2599</v>
      </c>
      <c r="C379" s="217"/>
      <c r="D379" s="217"/>
      <c r="E379" s="88">
        <v>52490</v>
      </c>
      <c r="F379" s="88">
        <v>52490</v>
      </c>
      <c r="G379" s="42">
        <v>44098</v>
      </c>
      <c r="H379" s="60" t="s">
        <v>2600</v>
      </c>
      <c r="I379" s="60" t="s">
        <v>1529</v>
      </c>
      <c r="J379" s="217" t="s">
        <v>2809</v>
      </c>
    </row>
    <row r="380" spans="1:10" ht="48" x14ac:dyDescent="0.25">
      <c r="A380" s="94" t="s">
        <v>2601</v>
      </c>
      <c r="B380" s="227" t="s">
        <v>2602</v>
      </c>
      <c r="C380" s="217"/>
      <c r="D380" s="217"/>
      <c r="E380" s="88">
        <v>52999</v>
      </c>
      <c r="F380" s="88">
        <v>52999</v>
      </c>
      <c r="G380" s="42">
        <v>44183</v>
      </c>
      <c r="H380" s="60" t="s">
        <v>2603</v>
      </c>
      <c r="I380" s="60" t="s">
        <v>1529</v>
      </c>
      <c r="J380" s="217" t="s">
        <v>2809</v>
      </c>
    </row>
    <row r="381" spans="1:10" ht="36" x14ac:dyDescent="0.25">
      <c r="A381" s="113" t="s">
        <v>2760</v>
      </c>
      <c r="B381" s="336" t="s">
        <v>2761</v>
      </c>
      <c r="C381" s="331"/>
      <c r="D381" s="331"/>
      <c r="E381" s="51">
        <v>52500</v>
      </c>
      <c r="F381" s="51">
        <v>52500</v>
      </c>
      <c r="G381" s="49">
        <v>43487</v>
      </c>
      <c r="H381" s="332" t="s">
        <v>2762</v>
      </c>
      <c r="I381" s="60" t="s">
        <v>1529</v>
      </c>
      <c r="J381" s="332" t="s">
        <v>2809</v>
      </c>
    </row>
    <row r="382" spans="1:10" x14ac:dyDescent="0.25">
      <c r="A382" s="103" t="s">
        <v>22</v>
      </c>
      <c r="B382" s="91"/>
      <c r="C382" s="91"/>
      <c r="D382" s="91"/>
      <c r="E382" s="111">
        <f>SUM(E319:E381)</f>
        <v>5139898.92</v>
      </c>
      <c r="F382" s="111">
        <f>SUM(F319:F381)</f>
        <v>3538227.9800000004</v>
      </c>
      <c r="G382" s="190"/>
      <c r="H382" s="84"/>
      <c r="I382" s="91"/>
      <c r="J382" s="91"/>
    </row>
    <row r="383" spans="1:10" ht="15" customHeight="1" x14ac:dyDescent="0.25">
      <c r="A383" s="387" t="s">
        <v>2485</v>
      </c>
      <c r="B383" s="387"/>
      <c r="C383" s="387"/>
      <c r="D383" s="387"/>
      <c r="E383" s="387"/>
      <c r="F383" s="387"/>
      <c r="G383" s="387"/>
      <c r="H383" s="387"/>
      <c r="I383" s="387"/>
      <c r="J383" s="387"/>
    </row>
    <row r="384" spans="1:10" ht="36" x14ac:dyDescent="0.25">
      <c r="A384" s="94" t="s">
        <v>499</v>
      </c>
      <c r="B384" s="41" t="s">
        <v>469</v>
      </c>
      <c r="C384" s="217"/>
      <c r="D384" s="217"/>
      <c r="E384" s="88">
        <v>41000</v>
      </c>
      <c r="F384" s="88">
        <v>41000</v>
      </c>
      <c r="G384" s="40">
        <v>40830</v>
      </c>
      <c r="H384" s="217" t="s">
        <v>483</v>
      </c>
      <c r="I384" s="217" t="s">
        <v>484</v>
      </c>
      <c r="J384" s="217" t="s">
        <v>2809</v>
      </c>
    </row>
    <row r="385" spans="1:10" ht="36" x14ac:dyDescent="0.25">
      <c r="A385" s="94" t="s">
        <v>2604</v>
      </c>
      <c r="B385" s="41" t="s">
        <v>2605</v>
      </c>
      <c r="C385" s="217"/>
      <c r="D385" s="217"/>
      <c r="E385" s="88">
        <v>22529</v>
      </c>
      <c r="F385" s="88">
        <v>22529</v>
      </c>
      <c r="G385" s="40">
        <v>41547</v>
      </c>
      <c r="H385" s="217" t="s">
        <v>2606</v>
      </c>
      <c r="I385" s="217" t="s">
        <v>484</v>
      </c>
      <c r="J385" s="217" t="s">
        <v>2809</v>
      </c>
    </row>
    <row r="386" spans="1:10" ht="36" x14ac:dyDescent="0.25">
      <c r="A386" s="109" t="s">
        <v>500</v>
      </c>
      <c r="B386" s="123" t="s">
        <v>470</v>
      </c>
      <c r="C386" s="254"/>
      <c r="D386" s="254"/>
      <c r="E386" s="122">
        <v>59139</v>
      </c>
      <c r="F386" s="122">
        <v>42383.38</v>
      </c>
      <c r="G386" s="124">
        <v>41558</v>
      </c>
      <c r="H386" s="254" t="s">
        <v>485</v>
      </c>
      <c r="I386" s="254" t="s">
        <v>484</v>
      </c>
      <c r="J386" s="254" t="s">
        <v>2809</v>
      </c>
    </row>
    <row r="387" spans="1:10" ht="36" x14ac:dyDescent="0.25">
      <c r="A387" s="113" t="s">
        <v>501</v>
      </c>
      <c r="B387" s="92" t="s">
        <v>471</v>
      </c>
      <c r="C387" s="253"/>
      <c r="D387" s="253"/>
      <c r="E387" s="88">
        <v>57948</v>
      </c>
      <c r="F387" s="88">
        <v>57948</v>
      </c>
      <c r="G387" s="42">
        <v>41624</v>
      </c>
      <c r="H387" s="253" t="s">
        <v>486</v>
      </c>
      <c r="I387" s="253" t="s">
        <v>484</v>
      </c>
      <c r="J387" s="217" t="s">
        <v>2809</v>
      </c>
    </row>
    <row r="388" spans="1:10" ht="36" x14ac:dyDescent="0.25">
      <c r="A388" s="109" t="s">
        <v>502</v>
      </c>
      <c r="B388" s="123" t="s">
        <v>470</v>
      </c>
      <c r="C388" s="254"/>
      <c r="D388" s="254"/>
      <c r="E388" s="122">
        <v>59139</v>
      </c>
      <c r="F388" s="122">
        <v>42383.38</v>
      </c>
      <c r="G388" s="124">
        <v>41558</v>
      </c>
      <c r="H388" s="254" t="s">
        <v>487</v>
      </c>
      <c r="I388" s="254" t="s">
        <v>484</v>
      </c>
      <c r="J388" s="254" t="s">
        <v>2809</v>
      </c>
    </row>
    <row r="389" spans="1:10" ht="36" x14ac:dyDescent="0.25">
      <c r="A389" s="94" t="s">
        <v>2607</v>
      </c>
      <c r="B389" s="41" t="s">
        <v>2608</v>
      </c>
      <c r="C389" s="217"/>
      <c r="D389" s="217"/>
      <c r="E389" s="88">
        <v>36962</v>
      </c>
      <c r="F389" s="88">
        <v>36962</v>
      </c>
      <c r="G389" s="40">
        <v>41558</v>
      </c>
      <c r="H389" s="217" t="s">
        <v>2609</v>
      </c>
      <c r="I389" s="217" t="s">
        <v>484</v>
      </c>
      <c r="J389" s="217" t="s">
        <v>2809</v>
      </c>
    </row>
    <row r="390" spans="1:10" ht="36" x14ac:dyDescent="0.25">
      <c r="A390" s="94" t="s">
        <v>2610</v>
      </c>
      <c r="B390" s="41" t="s">
        <v>2608</v>
      </c>
      <c r="C390" s="217"/>
      <c r="D390" s="217"/>
      <c r="E390" s="88">
        <v>36962</v>
      </c>
      <c r="F390" s="88">
        <v>36962</v>
      </c>
      <c r="G390" s="40">
        <v>41558</v>
      </c>
      <c r="H390" s="217" t="s">
        <v>2611</v>
      </c>
      <c r="I390" s="217" t="s">
        <v>484</v>
      </c>
      <c r="J390" s="217" t="s">
        <v>2809</v>
      </c>
    </row>
    <row r="391" spans="1:10" ht="36" x14ac:dyDescent="0.25">
      <c r="A391" s="109" t="s">
        <v>503</v>
      </c>
      <c r="B391" s="123" t="s">
        <v>472</v>
      </c>
      <c r="C391" s="254"/>
      <c r="D391" s="254"/>
      <c r="E391" s="122">
        <v>69291</v>
      </c>
      <c r="F391" s="122">
        <v>27331.45</v>
      </c>
      <c r="G391" s="124">
        <v>42062</v>
      </c>
      <c r="H391" s="254" t="s">
        <v>488</v>
      </c>
      <c r="I391" s="254" t="s">
        <v>484</v>
      </c>
      <c r="J391" s="254" t="s">
        <v>2809</v>
      </c>
    </row>
    <row r="392" spans="1:10" ht="36" x14ac:dyDescent="0.25">
      <c r="A392" s="109" t="s">
        <v>504</v>
      </c>
      <c r="B392" s="123" t="s">
        <v>472</v>
      </c>
      <c r="C392" s="254"/>
      <c r="D392" s="254"/>
      <c r="E392" s="122">
        <v>69291</v>
      </c>
      <c r="F392" s="122">
        <v>26946.5</v>
      </c>
      <c r="G392" s="124">
        <v>42062</v>
      </c>
      <c r="H392" s="254" t="s">
        <v>489</v>
      </c>
      <c r="I392" s="254" t="s">
        <v>484</v>
      </c>
      <c r="J392" s="254" t="s">
        <v>2809</v>
      </c>
    </row>
    <row r="393" spans="1:10" ht="36" x14ac:dyDescent="0.25">
      <c r="A393" s="109" t="s">
        <v>505</v>
      </c>
      <c r="B393" s="123" t="s">
        <v>473</v>
      </c>
      <c r="C393" s="254"/>
      <c r="D393" s="254"/>
      <c r="E393" s="122">
        <v>64791</v>
      </c>
      <c r="F393" s="122">
        <v>25196.5</v>
      </c>
      <c r="G393" s="124">
        <v>42062</v>
      </c>
      <c r="H393" s="254" t="s">
        <v>490</v>
      </c>
      <c r="I393" s="254" t="s">
        <v>484</v>
      </c>
      <c r="J393" s="254" t="s">
        <v>2809</v>
      </c>
    </row>
    <row r="394" spans="1:10" ht="36" x14ac:dyDescent="0.25">
      <c r="A394" s="109" t="s">
        <v>506</v>
      </c>
      <c r="B394" s="123" t="s">
        <v>473</v>
      </c>
      <c r="C394" s="254"/>
      <c r="D394" s="254"/>
      <c r="E394" s="122">
        <v>64791</v>
      </c>
      <c r="F394" s="122">
        <v>25196.5</v>
      </c>
      <c r="G394" s="124">
        <v>42062</v>
      </c>
      <c r="H394" s="254" t="s">
        <v>491</v>
      </c>
      <c r="I394" s="254" t="s">
        <v>484</v>
      </c>
      <c r="J394" s="254" t="s">
        <v>2809</v>
      </c>
    </row>
    <row r="395" spans="1:10" ht="36" x14ac:dyDescent="0.25">
      <c r="A395" s="109" t="s">
        <v>507</v>
      </c>
      <c r="B395" s="123" t="s">
        <v>474</v>
      </c>
      <c r="C395" s="254"/>
      <c r="D395" s="254"/>
      <c r="E395" s="122">
        <v>115389</v>
      </c>
      <c r="F395" s="122">
        <v>45514.55</v>
      </c>
      <c r="G395" s="124">
        <v>42020</v>
      </c>
      <c r="H395" s="254" t="s">
        <v>492</v>
      </c>
      <c r="I395" s="254" t="s">
        <v>484</v>
      </c>
      <c r="J395" s="254" t="s">
        <v>2809</v>
      </c>
    </row>
    <row r="396" spans="1:10" ht="36" x14ac:dyDescent="0.25">
      <c r="A396" s="94" t="s">
        <v>2612</v>
      </c>
      <c r="B396" s="92" t="s">
        <v>2613</v>
      </c>
      <c r="C396" s="217"/>
      <c r="D396" s="217"/>
      <c r="E396" s="88">
        <v>16489</v>
      </c>
      <c r="F396" s="88">
        <v>16489</v>
      </c>
      <c r="G396" s="40">
        <v>42020</v>
      </c>
      <c r="H396" s="217" t="s">
        <v>2614</v>
      </c>
      <c r="I396" s="217" t="s">
        <v>484</v>
      </c>
      <c r="J396" s="217" t="s">
        <v>2809</v>
      </c>
    </row>
    <row r="397" spans="1:10" ht="36" x14ac:dyDescent="0.25">
      <c r="A397" s="109" t="s">
        <v>508</v>
      </c>
      <c r="B397" s="254" t="s">
        <v>475</v>
      </c>
      <c r="C397" s="254"/>
      <c r="D397" s="254"/>
      <c r="E397" s="30">
        <v>81410</v>
      </c>
      <c r="F397" s="30">
        <v>31207.09</v>
      </c>
      <c r="G397" s="254">
        <v>30.012017</v>
      </c>
      <c r="H397" s="254" t="s">
        <v>493</v>
      </c>
      <c r="I397" s="254" t="s">
        <v>484</v>
      </c>
      <c r="J397" s="254" t="s">
        <v>2809</v>
      </c>
    </row>
    <row r="398" spans="1:10" ht="36" x14ac:dyDescent="0.25">
      <c r="A398" s="109" t="s">
        <v>509</v>
      </c>
      <c r="B398" s="254" t="s">
        <v>476</v>
      </c>
      <c r="C398" s="254"/>
      <c r="D398" s="254"/>
      <c r="E398" s="107">
        <v>69785</v>
      </c>
      <c r="F398" s="107">
        <v>29077</v>
      </c>
      <c r="G398" s="101">
        <v>42933</v>
      </c>
      <c r="H398" s="254" t="s">
        <v>494</v>
      </c>
      <c r="I398" s="254" t="s">
        <v>484</v>
      </c>
      <c r="J398" s="254" t="s">
        <v>2809</v>
      </c>
    </row>
    <row r="399" spans="1:10" ht="36" x14ac:dyDescent="0.25">
      <c r="A399" s="109" t="s">
        <v>510</v>
      </c>
      <c r="B399" s="254" t="s">
        <v>477</v>
      </c>
      <c r="C399" s="254"/>
      <c r="D399" s="254"/>
      <c r="E399" s="107">
        <v>114960</v>
      </c>
      <c r="F399" s="107">
        <v>47900</v>
      </c>
      <c r="G399" s="101">
        <v>42933</v>
      </c>
      <c r="H399" s="254" t="s">
        <v>494</v>
      </c>
      <c r="I399" s="254" t="s">
        <v>484</v>
      </c>
      <c r="J399" s="254" t="s">
        <v>2809</v>
      </c>
    </row>
    <row r="400" spans="1:10" ht="36" x14ac:dyDescent="0.25">
      <c r="A400" s="109" t="s">
        <v>511</v>
      </c>
      <c r="B400" s="254" t="s">
        <v>478</v>
      </c>
      <c r="C400" s="254"/>
      <c r="D400" s="254"/>
      <c r="E400" s="107">
        <v>44999</v>
      </c>
      <c r="F400" s="107">
        <v>18749.5</v>
      </c>
      <c r="G400" s="101">
        <v>42933</v>
      </c>
      <c r="H400" s="254" t="s">
        <v>494</v>
      </c>
      <c r="I400" s="254" t="s">
        <v>484</v>
      </c>
      <c r="J400" s="254" t="s">
        <v>2809</v>
      </c>
    </row>
    <row r="401" spans="1:10" ht="36" x14ac:dyDescent="0.25">
      <c r="A401" s="109" t="s">
        <v>512</v>
      </c>
      <c r="B401" s="254" t="s">
        <v>479</v>
      </c>
      <c r="C401" s="254"/>
      <c r="D401" s="254"/>
      <c r="E401" s="107">
        <v>42231.49</v>
      </c>
      <c r="F401" s="107">
        <v>16188.78</v>
      </c>
      <c r="G401" s="101">
        <v>43059</v>
      </c>
      <c r="H401" s="254" t="s">
        <v>495</v>
      </c>
      <c r="I401" s="254" t="s">
        <v>484</v>
      </c>
      <c r="J401" s="254" t="s">
        <v>2809</v>
      </c>
    </row>
    <row r="402" spans="1:10" ht="36" x14ac:dyDescent="0.25">
      <c r="A402" s="94" t="s">
        <v>513</v>
      </c>
      <c r="B402" s="253" t="s">
        <v>480</v>
      </c>
      <c r="C402" s="217"/>
      <c r="D402" s="217"/>
      <c r="E402" s="51">
        <v>50720</v>
      </c>
      <c r="F402" s="51">
        <v>50720</v>
      </c>
      <c r="G402" s="38">
        <v>43059</v>
      </c>
      <c r="H402" s="217" t="s">
        <v>496</v>
      </c>
      <c r="I402" s="217" t="s">
        <v>484</v>
      </c>
      <c r="J402" s="217" t="s">
        <v>2809</v>
      </c>
    </row>
    <row r="403" spans="1:10" ht="36" x14ac:dyDescent="0.25">
      <c r="A403" s="94" t="s">
        <v>514</v>
      </c>
      <c r="B403" s="253" t="s">
        <v>481</v>
      </c>
      <c r="C403" s="217"/>
      <c r="D403" s="217"/>
      <c r="E403" s="51">
        <v>52240</v>
      </c>
      <c r="F403" s="51">
        <v>52240</v>
      </c>
      <c r="G403" s="38">
        <v>43059</v>
      </c>
      <c r="H403" s="217" t="s">
        <v>496</v>
      </c>
      <c r="I403" s="217" t="s">
        <v>484</v>
      </c>
      <c r="J403" s="217" t="s">
        <v>2809</v>
      </c>
    </row>
    <row r="404" spans="1:10" ht="36" x14ac:dyDescent="0.25">
      <c r="A404" s="94" t="s">
        <v>515</v>
      </c>
      <c r="B404" s="253" t="s">
        <v>482</v>
      </c>
      <c r="C404" s="217"/>
      <c r="D404" s="217"/>
      <c r="E404" s="51">
        <v>49920</v>
      </c>
      <c r="F404" s="51">
        <v>49920</v>
      </c>
      <c r="G404" s="38">
        <v>43059</v>
      </c>
      <c r="H404" s="217" t="s">
        <v>496</v>
      </c>
      <c r="I404" s="217" t="s">
        <v>484</v>
      </c>
      <c r="J404" s="217" t="s">
        <v>2809</v>
      </c>
    </row>
    <row r="405" spans="1:10" ht="36" x14ac:dyDescent="0.25">
      <c r="A405" s="109" t="s">
        <v>521</v>
      </c>
      <c r="B405" s="123" t="s">
        <v>518</v>
      </c>
      <c r="C405" s="254"/>
      <c r="D405" s="254"/>
      <c r="E405" s="122">
        <v>74370</v>
      </c>
      <c r="F405" s="122">
        <v>55776.6</v>
      </c>
      <c r="G405" s="101">
        <v>38353</v>
      </c>
      <c r="H405" s="254" t="s">
        <v>2133</v>
      </c>
      <c r="I405" s="254" t="s">
        <v>484</v>
      </c>
      <c r="J405" s="254" t="s">
        <v>2809</v>
      </c>
    </row>
    <row r="406" spans="1:10" ht="36" x14ac:dyDescent="0.25">
      <c r="A406" s="109" t="s">
        <v>522</v>
      </c>
      <c r="B406" s="123" t="s">
        <v>2711</v>
      </c>
      <c r="C406" s="254"/>
      <c r="D406" s="254"/>
      <c r="E406" s="122">
        <v>56170</v>
      </c>
      <c r="F406" s="122">
        <v>53052.6</v>
      </c>
      <c r="G406" s="101">
        <v>39083</v>
      </c>
      <c r="H406" s="254" t="s">
        <v>2133</v>
      </c>
      <c r="I406" s="254" t="s">
        <v>484</v>
      </c>
      <c r="J406" s="254" t="s">
        <v>2809</v>
      </c>
    </row>
    <row r="407" spans="1:10" ht="36" x14ac:dyDescent="0.25">
      <c r="A407" s="109" t="s">
        <v>523</v>
      </c>
      <c r="B407" s="123" t="s">
        <v>519</v>
      </c>
      <c r="C407" s="254"/>
      <c r="D407" s="254"/>
      <c r="E407" s="122">
        <v>795000</v>
      </c>
      <c r="F407" s="122">
        <v>681428.88</v>
      </c>
      <c r="G407" s="101">
        <v>42004</v>
      </c>
      <c r="H407" s="254" t="s">
        <v>2133</v>
      </c>
      <c r="I407" s="254" t="s">
        <v>484</v>
      </c>
      <c r="J407" s="254" t="s">
        <v>2809</v>
      </c>
    </row>
    <row r="408" spans="1:10" ht="36" x14ac:dyDescent="0.25">
      <c r="A408" s="109" t="s">
        <v>524</v>
      </c>
      <c r="B408" s="123" t="s">
        <v>520</v>
      </c>
      <c r="C408" s="254"/>
      <c r="D408" s="254"/>
      <c r="E408" s="122">
        <v>100000</v>
      </c>
      <c r="F408" s="122">
        <v>39999.839999999997</v>
      </c>
      <c r="G408" s="101">
        <v>42734</v>
      </c>
      <c r="H408" s="254" t="s">
        <v>2134</v>
      </c>
      <c r="I408" s="254" t="s">
        <v>484</v>
      </c>
      <c r="J408" s="254" t="s">
        <v>2809</v>
      </c>
    </row>
    <row r="409" spans="1:10" ht="36" x14ac:dyDescent="0.25">
      <c r="A409" s="94" t="s">
        <v>1666</v>
      </c>
      <c r="B409" s="125" t="s">
        <v>1659</v>
      </c>
      <c r="C409" s="166"/>
      <c r="D409" s="166"/>
      <c r="E409" s="141">
        <v>53376</v>
      </c>
      <c r="F409" s="141">
        <v>53376</v>
      </c>
      <c r="G409" s="125" t="s">
        <v>1680</v>
      </c>
      <c r="H409" s="217" t="s">
        <v>1685</v>
      </c>
      <c r="I409" s="217" t="s">
        <v>484</v>
      </c>
      <c r="J409" s="217" t="s">
        <v>2809</v>
      </c>
    </row>
    <row r="410" spans="1:10" ht="36" x14ac:dyDescent="0.25">
      <c r="A410" s="94" t="s">
        <v>2615</v>
      </c>
      <c r="B410" s="125" t="s">
        <v>2616</v>
      </c>
      <c r="C410" s="166"/>
      <c r="D410" s="166"/>
      <c r="E410" s="141">
        <v>36000</v>
      </c>
      <c r="F410" s="141">
        <v>36000</v>
      </c>
      <c r="G410" s="125" t="s">
        <v>1681</v>
      </c>
      <c r="H410" s="217" t="s">
        <v>1686</v>
      </c>
      <c r="I410" s="217" t="s">
        <v>484</v>
      </c>
      <c r="J410" s="217" t="s">
        <v>2809</v>
      </c>
    </row>
    <row r="411" spans="1:10" ht="36" x14ac:dyDescent="0.25">
      <c r="A411" s="94" t="s">
        <v>2617</v>
      </c>
      <c r="B411" s="125" t="s">
        <v>2618</v>
      </c>
      <c r="C411" s="166"/>
      <c r="D411" s="166"/>
      <c r="E411" s="141">
        <v>27900</v>
      </c>
      <c r="F411" s="141">
        <v>27900</v>
      </c>
      <c r="G411" s="125" t="s">
        <v>1681</v>
      </c>
      <c r="H411" s="217" t="s">
        <v>1686</v>
      </c>
      <c r="I411" s="217" t="s">
        <v>484</v>
      </c>
      <c r="J411" s="217" t="s">
        <v>2809</v>
      </c>
    </row>
    <row r="412" spans="1:10" ht="36" x14ac:dyDescent="0.25">
      <c r="A412" s="94" t="s">
        <v>1667</v>
      </c>
      <c r="B412" s="125" t="s">
        <v>2428</v>
      </c>
      <c r="C412" s="166"/>
      <c r="D412" s="166"/>
      <c r="E412" s="141">
        <v>107996</v>
      </c>
      <c r="F412" s="141">
        <v>107996</v>
      </c>
      <c r="G412" s="125" t="s">
        <v>1678</v>
      </c>
      <c r="H412" s="217" t="s">
        <v>1683</v>
      </c>
      <c r="I412" s="217" t="s">
        <v>484</v>
      </c>
      <c r="J412" s="217" t="s">
        <v>2809</v>
      </c>
    </row>
    <row r="413" spans="1:10" ht="36" x14ac:dyDescent="0.25">
      <c r="A413" s="94" t="s">
        <v>1668</v>
      </c>
      <c r="B413" s="125" t="s">
        <v>1660</v>
      </c>
      <c r="C413" s="166"/>
      <c r="D413" s="166"/>
      <c r="E413" s="141">
        <v>75600</v>
      </c>
      <c r="F413" s="141">
        <v>75600</v>
      </c>
      <c r="G413" s="125" t="s">
        <v>1678</v>
      </c>
      <c r="H413" s="217" t="s">
        <v>1683</v>
      </c>
      <c r="I413" s="217" t="s">
        <v>484</v>
      </c>
      <c r="J413" s="217" t="s">
        <v>2809</v>
      </c>
    </row>
    <row r="414" spans="1:10" ht="36" x14ac:dyDescent="0.25">
      <c r="A414" s="94" t="s">
        <v>1669</v>
      </c>
      <c r="B414" s="125" t="s">
        <v>1661</v>
      </c>
      <c r="C414" s="166"/>
      <c r="D414" s="166"/>
      <c r="E414" s="141">
        <v>91530</v>
      </c>
      <c r="F414" s="141">
        <v>91530</v>
      </c>
      <c r="G414" s="125" t="s">
        <v>1679</v>
      </c>
      <c r="H414" s="217" t="s">
        <v>1684</v>
      </c>
      <c r="I414" s="217" t="s">
        <v>484</v>
      </c>
      <c r="J414" s="217" t="s">
        <v>2809</v>
      </c>
    </row>
    <row r="415" spans="1:10" ht="36" x14ac:dyDescent="0.25">
      <c r="A415" s="94" t="s">
        <v>2619</v>
      </c>
      <c r="B415" s="125" t="s">
        <v>1661</v>
      </c>
      <c r="C415" s="166"/>
      <c r="D415" s="166"/>
      <c r="E415" s="141">
        <v>91530</v>
      </c>
      <c r="F415" s="141">
        <v>91530</v>
      </c>
      <c r="G415" s="125" t="s">
        <v>1679</v>
      </c>
      <c r="H415" s="217" t="s">
        <v>1684</v>
      </c>
      <c r="I415" s="217" t="s">
        <v>484</v>
      </c>
      <c r="J415" s="217" t="s">
        <v>2809</v>
      </c>
    </row>
    <row r="416" spans="1:10" ht="36" x14ac:dyDescent="0.25">
      <c r="A416" s="94" t="s">
        <v>2743</v>
      </c>
      <c r="B416" s="125" t="s">
        <v>1661</v>
      </c>
      <c r="C416" s="166"/>
      <c r="D416" s="166"/>
      <c r="E416" s="141">
        <v>91530</v>
      </c>
      <c r="F416" s="141">
        <v>91530</v>
      </c>
      <c r="G416" s="125" t="s">
        <v>1679</v>
      </c>
      <c r="H416" s="217" t="s">
        <v>1684</v>
      </c>
      <c r="I416" s="217" t="s">
        <v>484</v>
      </c>
      <c r="J416" s="217" t="s">
        <v>2809</v>
      </c>
    </row>
    <row r="417" spans="1:10" ht="36" x14ac:dyDescent="0.25">
      <c r="A417" s="94" t="s">
        <v>1670</v>
      </c>
      <c r="B417" s="185" t="s">
        <v>2620</v>
      </c>
      <c r="C417" s="258"/>
      <c r="D417" s="258"/>
      <c r="E417" s="188">
        <v>39815</v>
      </c>
      <c r="F417" s="188">
        <v>39815</v>
      </c>
      <c r="G417" s="125" t="s">
        <v>1679</v>
      </c>
      <c r="H417" s="217" t="s">
        <v>1684</v>
      </c>
      <c r="I417" s="217" t="s">
        <v>484</v>
      </c>
      <c r="J417" s="217" t="s">
        <v>2809</v>
      </c>
    </row>
    <row r="418" spans="1:10" ht="36" x14ac:dyDescent="0.25">
      <c r="A418" s="94" t="s">
        <v>2621</v>
      </c>
      <c r="B418" s="185" t="s">
        <v>2620</v>
      </c>
      <c r="C418" s="258"/>
      <c r="D418" s="258"/>
      <c r="E418" s="188">
        <v>39815</v>
      </c>
      <c r="F418" s="188">
        <v>39815</v>
      </c>
      <c r="G418" s="125" t="s">
        <v>1679</v>
      </c>
      <c r="H418" s="217" t="s">
        <v>1684</v>
      </c>
      <c r="I418" s="217" t="s">
        <v>484</v>
      </c>
      <c r="J418" s="217" t="s">
        <v>2809</v>
      </c>
    </row>
    <row r="419" spans="1:10" ht="36" x14ac:dyDescent="0.25">
      <c r="A419" s="94" t="s">
        <v>1671</v>
      </c>
      <c r="B419" s="185" t="s">
        <v>1662</v>
      </c>
      <c r="C419" s="258"/>
      <c r="D419" s="258"/>
      <c r="E419" s="188">
        <v>41905</v>
      </c>
      <c r="F419" s="141">
        <v>41905</v>
      </c>
      <c r="G419" s="125" t="s">
        <v>1679</v>
      </c>
      <c r="H419" s="217" t="s">
        <v>1684</v>
      </c>
      <c r="I419" s="217" t="s">
        <v>484</v>
      </c>
      <c r="J419" s="217" t="s">
        <v>2809</v>
      </c>
    </row>
    <row r="420" spans="1:10" ht="36" x14ac:dyDescent="0.25">
      <c r="A420" s="94" t="s">
        <v>1672</v>
      </c>
      <c r="B420" s="185" t="s">
        <v>1662</v>
      </c>
      <c r="C420" s="258"/>
      <c r="D420" s="258"/>
      <c r="E420" s="188">
        <v>41905</v>
      </c>
      <c r="F420" s="141">
        <v>41905</v>
      </c>
      <c r="G420" s="125" t="s">
        <v>1679</v>
      </c>
      <c r="H420" s="217" t="s">
        <v>1684</v>
      </c>
      <c r="I420" s="217" t="s">
        <v>484</v>
      </c>
      <c r="J420" s="217" t="s">
        <v>2809</v>
      </c>
    </row>
    <row r="421" spans="1:10" ht="36" x14ac:dyDescent="0.25">
      <c r="A421" s="94" t="s">
        <v>1673</v>
      </c>
      <c r="B421" s="125" t="s">
        <v>333</v>
      </c>
      <c r="C421" s="166"/>
      <c r="D421" s="166"/>
      <c r="E421" s="141">
        <v>65600</v>
      </c>
      <c r="F421" s="141">
        <v>65600</v>
      </c>
      <c r="G421" s="125" t="s">
        <v>1679</v>
      </c>
      <c r="H421" s="217" t="s">
        <v>1684</v>
      </c>
      <c r="I421" s="217" t="s">
        <v>484</v>
      </c>
      <c r="J421" s="217" t="s">
        <v>2809</v>
      </c>
    </row>
    <row r="422" spans="1:10" ht="36" x14ac:dyDescent="0.25">
      <c r="A422" s="94" t="s">
        <v>1674</v>
      </c>
      <c r="B422" s="125" t="s">
        <v>1663</v>
      </c>
      <c r="C422" s="166"/>
      <c r="D422" s="166"/>
      <c r="E422" s="141">
        <v>51020</v>
      </c>
      <c r="F422" s="141">
        <v>51020</v>
      </c>
      <c r="G422" s="125" t="s">
        <v>1681</v>
      </c>
      <c r="H422" s="217" t="s">
        <v>1686</v>
      </c>
      <c r="I422" s="217" t="s">
        <v>484</v>
      </c>
      <c r="J422" s="217" t="s">
        <v>2809</v>
      </c>
    </row>
    <row r="423" spans="1:10" ht="36" x14ac:dyDescent="0.25">
      <c r="A423" s="94" t="s">
        <v>2622</v>
      </c>
      <c r="B423" s="125" t="s">
        <v>2623</v>
      </c>
      <c r="C423" s="166"/>
      <c r="D423" s="166"/>
      <c r="E423" s="141">
        <v>35650</v>
      </c>
      <c r="F423" s="141">
        <v>35650</v>
      </c>
      <c r="G423" s="125" t="s">
        <v>1681</v>
      </c>
      <c r="H423" s="217" t="s">
        <v>1686</v>
      </c>
      <c r="I423" s="217" t="s">
        <v>484</v>
      </c>
      <c r="J423" s="217" t="s">
        <v>2809</v>
      </c>
    </row>
    <row r="424" spans="1:10" ht="36" x14ac:dyDescent="0.25">
      <c r="A424" s="94" t="s">
        <v>1675</v>
      </c>
      <c r="B424" s="125" t="s">
        <v>1664</v>
      </c>
      <c r="C424" s="166"/>
      <c r="D424" s="166"/>
      <c r="E424" s="141">
        <v>40544</v>
      </c>
      <c r="F424" s="141">
        <v>40544</v>
      </c>
      <c r="G424" s="125" t="s">
        <v>1678</v>
      </c>
      <c r="H424" s="217" t="s">
        <v>1683</v>
      </c>
      <c r="I424" s="217" t="s">
        <v>484</v>
      </c>
      <c r="J424" s="217" t="s">
        <v>2809</v>
      </c>
    </row>
    <row r="425" spans="1:10" ht="36" x14ac:dyDescent="0.25">
      <c r="A425" s="94" t="s">
        <v>2624</v>
      </c>
      <c r="B425" s="125" t="s">
        <v>2625</v>
      </c>
      <c r="C425" s="166"/>
      <c r="D425" s="166"/>
      <c r="E425" s="141">
        <v>17790</v>
      </c>
      <c r="F425" s="141">
        <v>17790</v>
      </c>
      <c r="G425" s="125" t="s">
        <v>2626</v>
      </c>
      <c r="H425" s="217" t="s">
        <v>2627</v>
      </c>
      <c r="I425" s="217" t="s">
        <v>484</v>
      </c>
      <c r="J425" s="217" t="s">
        <v>2809</v>
      </c>
    </row>
    <row r="426" spans="1:10" ht="36" x14ac:dyDescent="0.25">
      <c r="A426" s="94" t="s">
        <v>2628</v>
      </c>
      <c r="B426" s="125" t="s">
        <v>2625</v>
      </c>
      <c r="C426" s="166"/>
      <c r="D426" s="166"/>
      <c r="E426" s="141">
        <v>17790</v>
      </c>
      <c r="F426" s="141">
        <v>17790</v>
      </c>
      <c r="G426" s="125" t="s">
        <v>2626</v>
      </c>
      <c r="H426" s="217" t="s">
        <v>2627</v>
      </c>
      <c r="I426" s="217" t="s">
        <v>484</v>
      </c>
      <c r="J426" s="217" t="s">
        <v>2809</v>
      </c>
    </row>
    <row r="427" spans="1:10" ht="36" x14ac:dyDescent="0.25">
      <c r="A427" s="94" t="s">
        <v>1676</v>
      </c>
      <c r="B427" s="125" t="s">
        <v>1665</v>
      </c>
      <c r="C427" s="166"/>
      <c r="D427" s="166"/>
      <c r="E427" s="141">
        <v>42415</v>
      </c>
      <c r="F427" s="141">
        <v>42415</v>
      </c>
      <c r="G427" s="125" t="s">
        <v>1682</v>
      </c>
      <c r="H427" s="217" t="s">
        <v>1687</v>
      </c>
      <c r="I427" s="217" t="s">
        <v>484</v>
      </c>
      <c r="J427" s="217" t="s">
        <v>2809</v>
      </c>
    </row>
    <row r="428" spans="1:10" ht="36" x14ac:dyDescent="0.25">
      <c r="A428" s="94" t="s">
        <v>2629</v>
      </c>
      <c r="B428" s="125" t="s">
        <v>1665</v>
      </c>
      <c r="C428" s="166"/>
      <c r="D428" s="166"/>
      <c r="E428" s="141">
        <v>42415</v>
      </c>
      <c r="F428" s="141">
        <v>42415</v>
      </c>
      <c r="G428" s="125" t="s">
        <v>1682</v>
      </c>
      <c r="H428" s="217" t="s">
        <v>1687</v>
      </c>
      <c r="I428" s="217" t="s">
        <v>484</v>
      </c>
      <c r="J428" s="217" t="s">
        <v>2809</v>
      </c>
    </row>
    <row r="429" spans="1:10" ht="36" x14ac:dyDescent="0.25">
      <c r="A429" s="109" t="s">
        <v>1688</v>
      </c>
      <c r="B429" s="152" t="s">
        <v>1689</v>
      </c>
      <c r="C429" s="153">
        <v>795840.76</v>
      </c>
      <c r="D429" s="153">
        <v>6632.01</v>
      </c>
      <c r="E429" s="184">
        <v>795840.76</v>
      </c>
      <c r="F429" s="184">
        <v>636672.61</v>
      </c>
      <c r="G429" s="154">
        <v>43304</v>
      </c>
      <c r="H429" s="254" t="s">
        <v>1690</v>
      </c>
      <c r="I429" s="254" t="s">
        <v>484</v>
      </c>
      <c r="J429" s="254" t="s">
        <v>2809</v>
      </c>
    </row>
    <row r="430" spans="1:10" ht="36" x14ac:dyDescent="0.25">
      <c r="A430" s="109" t="s">
        <v>2087</v>
      </c>
      <c r="B430" s="152" t="s">
        <v>2031</v>
      </c>
      <c r="C430" s="153"/>
      <c r="D430" s="153"/>
      <c r="E430" s="184">
        <v>207000</v>
      </c>
      <c r="F430" s="184">
        <v>103500</v>
      </c>
      <c r="G430" s="154">
        <v>43283</v>
      </c>
      <c r="H430" s="254" t="s">
        <v>2032</v>
      </c>
      <c r="I430" s="254" t="s">
        <v>484</v>
      </c>
      <c r="J430" s="254" t="s">
        <v>2809</v>
      </c>
    </row>
    <row r="431" spans="1:10" ht="36" x14ac:dyDescent="0.25">
      <c r="A431" s="109" t="s">
        <v>2088</v>
      </c>
      <c r="B431" s="152" t="s">
        <v>2033</v>
      </c>
      <c r="C431" s="153"/>
      <c r="D431" s="153"/>
      <c r="E431" s="184">
        <v>287982</v>
      </c>
      <c r="F431" s="184">
        <v>18398.849999999999</v>
      </c>
      <c r="G431" s="154">
        <v>43496</v>
      </c>
      <c r="H431" s="254" t="s">
        <v>2034</v>
      </c>
      <c r="I431" s="254" t="s">
        <v>484</v>
      </c>
      <c r="J431" s="254" t="s">
        <v>2809</v>
      </c>
    </row>
    <row r="432" spans="1:10" ht="36" x14ac:dyDescent="0.25">
      <c r="A432" s="109" t="s">
        <v>2089</v>
      </c>
      <c r="B432" s="152" t="s">
        <v>2035</v>
      </c>
      <c r="C432" s="153"/>
      <c r="D432" s="153"/>
      <c r="E432" s="184">
        <v>695200</v>
      </c>
      <c r="F432" s="184">
        <v>44415.53</v>
      </c>
      <c r="G432" s="154">
        <v>43496</v>
      </c>
      <c r="H432" s="254" t="s">
        <v>2034</v>
      </c>
      <c r="I432" s="254" t="s">
        <v>484</v>
      </c>
      <c r="J432" s="254" t="s">
        <v>2809</v>
      </c>
    </row>
    <row r="433" spans="1:10" ht="36" x14ac:dyDescent="0.25">
      <c r="A433" s="109" t="s">
        <v>2090</v>
      </c>
      <c r="B433" s="152" t="s">
        <v>2037</v>
      </c>
      <c r="C433" s="153"/>
      <c r="D433" s="153"/>
      <c r="E433" s="184">
        <v>143789.16</v>
      </c>
      <c r="F433" s="184">
        <v>56053.3</v>
      </c>
      <c r="G433" s="154">
        <v>43496</v>
      </c>
      <c r="H433" s="254" t="s">
        <v>2036</v>
      </c>
      <c r="I433" s="254" t="s">
        <v>484</v>
      </c>
      <c r="J433" s="254" t="s">
        <v>2809</v>
      </c>
    </row>
    <row r="434" spans="1:10" ht="36" x14ac:dyDescent="0.25">
      <c r="A434" s="109" t="s">
        <v>2091</v>
      </c>
      <c r="B434" s="152" t="s">
        <v>2630</v>
      </c>
      <c r="C434" s="153"/>
      <c r="D434" s="153"/>
      <c r="E434" s="184">
        <v>103680</v>
      </c>
      <c r="F434" s="184">
        <v>40417.67</v>
      </c>
      <c r="G434" s="154">
        <v>43496</v>
      </c>
      <c r="H434" s="254" t="s">
        <v>2036</v>
      </c>
      <c r="I434" s="254" t="s">
        <v>484</v>
      </c>
      <c r="J434" s="254" t="s">
        <v>2809</v>
      </c>
    </row>
    <row r="435" spans="1:10" ht="36" x14ac:dyDescent="0.25">
      <c r="A435" s="109" t="s">
        <v>2631</v>
      </c>
      <c r="B435" s="152" t="s">
        <v>2630</v>
      </c>
      <c r="C435" s="153"/>
      <c r="D435" s="153"/>
      <c r="E435" s="184">
        <v>103680</v>
      </c>
      <c r="F435" s="184">
        <v>40417.67</v>
      </c>
      <c r="G435" s="154">
        <v>43496</v>
      </c>
      <c r="H435" s="254" t="s">
        <v>2036</v>
      </c>
      <c r="I435" s="254" t="s">
        <v>484</v>
      </c>
      <c r="J435" s="254" t="s">
        <v>2809</v>
      </c>
    </row>
    <row r="436" spans="1:10" ht="36" x14ac:dyDescent="0.25">
      <c r="A436" s="113" t="s">
        <v>2092</v>
      </c>
      <c r="B436" s="185" t="s">
        <v>2038</v>
      </c>
      <c r="C436" s="164"/>
      <c r="D436" s="164"/>
      <c r="E436" s="188">
        <v>34110</v>
      </c>
      <c r="F436" s="188">
        <v>34110</v>
      </c>
      <c r="G436" s="165">
        <v>43496</v>
      </c>
      <c r="H436" s="253" t="s">
        <v>2036</v>
      </c>
      <c r="I436" s="253" t="s">
        <v>484</v>
      </c>
      <c r="J436" s="217" t="s">
        <v>2809</v>
      </c>
    </row>
    <row r="437" spans="1:10" ht="36" x14ac:dyDescent="0.25">
      <c r="A437" s="113" t="s">
        <v>2632</v>
      </c>
      <c r="B437" s="185" t="s">
        <v>2038</v>
      </c>
      <c r="C437" s="164"/>
      <c r="D437" s="164"/>
      <c r="E437" s="188">
        <v>34110</v>
      </c>
      <c r="F437" s="188">
        <v>34110</v>
      </c>
      <c r="G437" s="165">
        <v>43496</v>
      </c>
      <c r="H437" s="253" t="s">
        <v>2036</v>
      </c>
      <c r="I437" s="253" t="s">
        <v>484</v>
      </c>
      <c r="J437" s="217" t="s">
        <v>2809</v>
      </c>
    </row>
    <row r="438" spans="1:10" ht="48" x14ac:dyDescent="0.25">
      <c r="A438" s="94" t="s">
        <v>2657</v>
      </c>
      <c r="B438" s="125" t="s">
        <v>2658</v>
      </c>
      <c r="C438" s="166"/>
      <c r="D438" s="166"/>
      <c r="E438" s="141">
        <v>207000</v>
      </c>
      <c r="F438" s="141">
        <v>100050</v>
      </c>
      <c r="G438" s="126">
        <v>43283</v>
      </c>
      <c r="H438" s="228" t="s">
        <v>2659</v>
      </c>
      <c r="I438" s="217" t="s">
        <v>364</v>
      </c>
      <c r="J438" s="217" t="s">
        <v>2809</v>
      </c>
    </row>
    <row r="439" spans="1:10" ht="36" x14ac:dyDescent="0.25">
      <c r="A439" s="113" t="s">
        <v>2093</v>
      </c>
      <c r="B439" s="185" t="s">
        <v>2039</v>
      </c>
      <c r="C439" s="164"/>
      <c r="D439" s="164"/>
      <c r="E439" s="188">
        <v>40500</v>
      </c>
      <c r="F439" s="188">
        <v>40500</v>
      </c>
      <c r="G439" s="165">
        <v>43452</v>
      </c>
      <c r="H439" s="253" t="s">
        <v>2040</v>
      </c>
      <c r="I439" s="253" t="s">
        <v>484</v>
      </c>
      <c r="J439" s="217" t="s">
        <v>2809</v>
      </c>
    </row>
    <row r="440" spans="1:10" ht="36" x14ac:dyDescent="0.25">
      <c r="A440" s="94" t="s">
        <v>2094</v>
      </c>
      <c r="B440" s="185" t="s">
        <v>2041</v>
      </c>
      <c r="C440" s="164"/>
      <c r="D440" s="164"/>
      <c r="E440" s="188">
        <v>60050</v>
      </c>
      <c r="F440" s="188">
        <v>60050</v>
      </c>
      <c r="G440" s="165">
        <v>43452</v>
      </c>
      <c r="H440" s="253" t="s">
        <v>2040</v>
      </c>
      <c r="I440" s="253" t="s">
        <v>484</v>
      </c>
      <c r="J440" s="217" t="s">
        <v>2809</v>
      </c>
    </row>
    <row r="441" spans="1:10" ht="36" x14ac:dyDescent="0.25">
      <c r="A441" s="113" t="s">
        <v>2095</v>
      </c>
      <c r="B441" s="185" t="s">
        <v>2042</v>
      </c>
      <c r="C441" s="164"/>
      <c r="D441" s="164"/>
      <c r="E441" s="188">
        <v>42700</v>
      </c>
      <c r="F441" s="188">
        <v>42700</v>
      </c>
      <c r="G441" s="165">
        <v>43464</v>
      </c>
      <c r="H441" s="253" t="s">
        <v>2043</v>
      </c>
      <c r="I441" s="253" t="s">
        <v>484</v>
      </c>
      <c r="J441" s="217" t="s">
        <v>2809</v>
      </c>
    </row>
    <row r="442" spans="1:10" ht="36" x14ac:dyDescent="0.25">
      <c r="A442" s="113" t="s">
        <v>2096</v>
      </c>
      <c r="B442" s="185" t="s">
        <v>2044</v>
      </c>
      <c r="C442" s="164"/>
      <c r="D442" s="164"/>
      <c r="E442" s="188">
        <v>56941.5</v>
      </c>
      <c r="F442" s="188">
        <v>56941.5</v>
      </c>
      <c r="G442" s="165">
        <v>43464</v>
      </c>
      <c r="H442" s="253" t="s">
        <v>2043</v>
      </c>
      <c r="I442" s="253" t="s">
        <v>484</v>
      </c>
      <c r="J442" s="217" t="s">
        <v>2809</v>
      </c>
    </row>
    <row r="443" spans="1:10" ht="36" x14ac:dyDescent="0.25">
      <c r="A443" s="109" t="s">
        <v>2097</v>
      </c>
      <c r="B443" s="152" t="s">
        <v>2045</v>
      </c>
      <c r="C443" s="153"/>
      <c r="D443" s="153"/>
      <c r="E443" s="184">
        <v>112030</v>
      </c>
      <c r="F443" s="184">
        <v>22405.919999999998</v>
      </c>
      <c r="G443" s="154">
        <v>43463</v>
      </c>
      <c r="H443" s="254" t="s">
        <v>1686</v>
      </c>
      <c r="I443" s="254" t="s">
        <v>484</v>
      </c>
      <c r="J443" s="254" t="s">
        <v>2809</v>
      </c>
    </row>
    <row r="444" spans="1:10" ht="36" x14ac:dyDescent="0.25">
      <c r="A444" s="109" t="s">
        <v>2098</v>
      </c>
      <c r="B444" s="152" t="s">
        <v>2429</v>
      </c>
      <c r="C444" s="153"/>
      <c r="D444" s="153"/>
      <c r="E444" s="184">
        <v>399999</v>
      </c>
      <c r="F444" s="184">
        <v>73333.119999999995</v>
      </c>
      <c r="G444" s="154">
        <v>43463</v>
      </c>
      <c r="H444" s="254" t="s">
        <v>1686</v>
      </c>
      <c r="I444" s="254" t="s">
        <v>484</v>
      </c>
      <c r="J444" s="254" t="s">
        <v>2809</v>
      </c>
    </row>
    <row r="445" spans="1:10" ht="36" x14ac:dyDescent="0.25">
      <c r="A445" s="109" t="s">
        <v>2431</v>
      </c>
      <c r="B445" s="152" t="s">
        <v>2430</v>
      </c>
      <c r="C445" s="153"/>
      <c r="D445" s="153"/>
      <c r="E445" s="184">
        <v>399999</v>
      </c>
      <c r="F445" s="184">
        <v>73333.119999999995</v>
      </c>
      <c r="G445" s="154">
        <v>43463</v>
      </c>
      <c r="H445" s="254" t="s">
        <v>1686</v>
      </c>
      <c r="I445" s="254" t="s">
        <v>484</v>
      </c>
      <c r="J445" s="254" t="s">
        <v>2809</v>
      </c>
    </row>
    <row r="446" spans="1:10" ht="36" x14ac:dyDescent="0.25">
      <c r="A446" s="109" t="s">
        <v>2432</v>
      </c>
      <c r="B446" s="152" t="s">
        <v>2429</v>
      </c>
      <c r="C446" s="153"/>
      <c r="D446" s="153"/>
      <c r="E446" s="184">
        <v>399999</v>
      </c>
      <c r="F446" s="184">
        <v>73333.119999999995</v>
      </c>
      <c r="G446" s="154">
        <v>43463</v>
      </c>
      <c r="H446" s="254" t="s">
        <v>1686</v>
      </c>
      <c r="I446" s="254" t="s">
        <v>484</v>
      </c>
      <c r="J446" s="254" t="s">
        <v>2809</v>
      </c>
    </row>
    <row r="447" spans="1:10" ht="36" x14ac:dyDescent="0.25">
      <c r="A447" s="109" t="s">
        <v>2433</v>
      </c>
      <c r="B447" s="152" t="s">
        <v>2429</v>
      </c>
      <c r="C447" s="153"/>
      <c r="D447" s="153"/>
      <c r="E447" s="184">
        <v>399999</v>
      </c>
      <c r="F447" s="184">
        <v>73333.119999999995</v>
      </c>
      <c r="G447" s="154">
        <v>43463</v>
      </c>
      <c r="H447" s="254" t="s">
        <v>1686</v>
      </c>
      <c r="I447" s="254" t="s">
        <v>484</v>
      </c>
      <c r="J447" s="254" t="s">
        <v>2809</v>
      </c>
    </row>
    <row r="448" spans="1:10" ht="36" x14ac:dyDescent="0.25">
      <c r="A448" s="109" t="s">
        <v>2099</v>
      </c>
      <c r="B448" s="152" t="s">
        <v>2046</v>
      </c>
      <c r="C448" s="153"/>
      <c r="D448" s="153"/>
      <c r="E448" s="184">
        <v>123879</v>
      </c>
      <c r="F448" s="184">
        <v>39228.35</v>
      </c>
      <c r="G448" s="154">
        <v>43600</v>
      </c>
      <c r="H448" s="254" t="s">
        <v>2047</v>
      </c>
      <c r="I448" s="254" t="s">
        <v>484</v>
      </c>
      <c r="J448" s="254" t="s">
        <v>2809</v>
      </c>
    </row>
    <row r="449" spans="1:10" ht="36" x14ac:dyDescent="0.25">
      <c r="A449" s="113" t="s">
        <v>2100</v>
      </c>
      <c r="B449" s="185" t="s">
        <v>2048</v>
      </c>
      <c r="C449" s="164"/>
      <c r="D449" s="164"/>
      <c r="E449" s="188">
        <v>40650</v>
      </c>
      <c r="F449" s="188">
        <v>40650</v>
      </c>
      <c r="G449" s="165">
        <v>43600</v>
      </c>
      <c r="H449" s="253" t="s">
        <v>2047</v>
      </c>
      <c r="I449" s="253" t="s">
        <v>484</v>
      </c>
      <c r="J449" s="217" t="s">
        <v>2809</v>
      </c>
    </row>
    <row r="450" spans="1:10" ht="36" x14ac:dyDescent="0.25">
      <c r="A450" s="94" t="s">
        <v>2101</v>
      </c>
      <c r="B450" s="185" t="s">
        <v>2049</v>
      </c>
      <c r="C450" s="164"/>
      <c r="D450" s="164"/>
      <c r="E450" s="188">
        <v>42760</v>
      </c>
      <c r="F450" s="188">
        <v>42760</v>
      </c>
      <c r="G450" s="165">
        <v>43605</v>
      </c>
      <c r="H450" s="253" t="s">
        <v>2050</v>
      </c>
      <c r="I450" s="253" t="s">
        <v>484</v>
      </c>
      <c r="J450" s="217" t="s">
        <v>2809</v>
      </c>
    </row>
    <row r="451" spans="1:10" ht="36" x14ac:dyDescent="0.25">
      <c r="A451" s="113" t="s">
        <v>2102</v>
      </c>
      <c r="B451" s="185" t="s">
        <v>2051</v>
      </c>
      <c r="C451" s="164"/>
      <c r="D451" s="164"/>
      <c r="E451" s="188">
        <v>73806</v>
      </c>
      <c r="F451" s="188">
        <v>73806</v>
      </c>
      <c r="G451" s="165">
        <v>43605</v>
      </c>
      <c r="H451" s="253" t="s">
        <v>2050</v>
      </c>
      <c r="I451" s="253" t="s">
        <v>484</v>
      </c>
      <c r="J451" s="217" t="s">
        <v>2809</v>
      </c>
    </row>
    <row r="452" spans="1:10" ht="36" x14ac:dyDescent="0.25">
      <c r="A452" s="109" t="s">
        <v>2103</v>
      </c>
      <c r="B452" s="152" t="s">
        <v>2052</v>
      </c>
      <c r="C452" s="153"/>
      <c r="D452" s="153"/>
      <c r="E452" s="184">
        <v>230000</v>
      </c>
      <c r="F452" s="184">
        <v>45520.77</v>
      </c>
      <c r="G452" s="154">
        <v>43613</v>
      </c>
      <c r="H452" s="254" t="s">
        <v>2053</v>
      </c>
      <c r="I452" s="254" t="s">
        <v>484</v>
      </c>
      <c r="J452" s="254" t="s">
        <v>2809</v>
      </c>
    </row>
    <row r="453" spans="1:10" ht="36" x14ac:dyDescent="0.25">
      <c r="A453" s="94" t="s">
        <v>2633</v>
      </c>
      <c r="B453" s="185" t="s">
        <v>2634</v>
      </c>
      <c r="C453" s="164"/>
      <c r="D453" s="164"/>
      <c r="E453" s="188">
        <v>31500</v>
      </c>
      <c r="F453" s="188">
        <v>31500</v>
      </c>
      <c r="G453" s="165">
        <v>43636</v>
      </c>
      <c r="H453" s="253" t="s">
        <v>2635</v>
      </c>
      <c r="I453" s="253" t="s">
        <v>484</v>
      </c>
      <c r="J453" s="217" t="s">
        <v>2809</v>
      </c>
    </row>
    <row r="454" spans="1:10" ht="36" x14ac:dyDescent="0.25">
      <c r="A454" s="113" t="s">
        <v>2636</v>
      </c>
      <c r="B454" s="185" t="s">
        <v>2634</v>
      </c>
      <c r="C454" s="164"/>
      <c r="D454" s="164"/>
      <c r="E454" s="188">
        <v>31500</v>
      </c>
      <c r="F454" s="188">
        <v>31500</v>
      </c>
      <c r="G454" s="165">
        <v>43636</v>
      </c>
      <c r="H454" s="253" t="s">
        <v>2635</v>
      </c>
      <c r="I454" s="253" t="s">
        <v>484</v>
      </c>
      <c r="J454" s="217" t="s">
        <v>2809</v>
      </c>
    </row>
    <row r="455" spans="1:10" ht="36" x14ac:dyDescent="0.25">
      <c r="A455" s="113" t="s">
        <v>2104</v>
      </c>
      <c r="B455" s="185" t="s">
        <v>2055</v>
      </c>
      <c r="C455" s="164"/>
      <c r="D455" s="164"/>
      <c r="E455" s="188">
        <v>49000</v>
      </c>
      <c r="F455" s="188">
        <v>49000</v>
      </c>
      <c r="G455" s="165">
        <v>43655</v>
      </c>
      <c r="H455" s="253" t="s">
        <v>2054</v>
      </c>
      <c r="I455" s="253" t="s">
        <v>484</v>
      </c>
      <c r="J455" s="217" t="s">
        <v>2809</v>
      </c>
    </row>
    <row r="456" spans="1:10" ht="36" x14ac:dyDescent="0.25">
      <c r="A456" s="113" t="s">
        <v>2637</v>
      </c>
      <c r="B456" s="185" t="s">
        <v>2638</v>
      </c>
      <c r="C456" s="164"/>
      <c r="D456" s="164"/>
      <c r="E456" s="188">
        <v>17900</v>
      </c>
      <c r="F456" s="188">
        <v>17900</v>
      </c>
      <c r="G456" s="165">
        <v>43642</v>
      </c>
      <c r="H456" s="253" t="s">
        <v>2639</v>
      </c>
      <c r="I456" s="217" t="s">
        <v>484</v>
      </c>
      <c r="J456" s="217" t="s">
        <v>2809</v>
      </c>
    </row>
    <row r="457" spans="1:10" ht="36" x14ac:dyDescent="0.25">
      <c r="A457" s="113" t="s">
        <v>2640</v>
      </c>
      <c r="B457" s="185" t="s">
        <v>2638</v>
      </c>
      <c r="C457" s="164"/>
      <c r="D457" s="164"/>
      <c r="E457" s="188">
        <v>17900</v>
      </c>
      <c r="F457" s="188">
        <v>17900</v>
      </c>
      <c r="G457" s="165">
        <v>43642</v>
      </c>
      <c r="H457" s="253" t="s">
        <v>2639</v>
      </c>
      <c r="I457" s="217" t="s">
        <v>484</v>
      </c>
      <c r="J457" s="217" t="s">
        <v>2809</v>
      </c>
    </row>
    <row r="458" spans="1:10" ht="36" x14ac:dyDescent="0.25">
      <c r="A458" s="113" t="s">
        <v>2641</v>
      </c>
      <c r="B458" s="185" t="s">
        <v>2642</v>
      </c>
      <c r="C458" s="164"/>
      <c r="D458" s="164"/>
      <c r="E458" s="188">
        <v>30519.200000000001</v>
      </c>
      <c r="F458" s="188">
        <v>30519.200000000001</v>
      </c>
      <c r="G458" s="165">
        <v>43655</v>
      </c>
      <c r="H458" s="253" t="s">
        <v>2054</v>
      </c>
      <c r="I458" s="217" t="s">
        <v>484</v>
      </c>
      <c r="J458" s="217" t="s">
        <v>2809</v>
      </c>
    </row>
    <row r="459" spans="1:10" ht="36" x14ac:dyDescent="0.25">
      <c r="A459" s="109" t="s">
        <v>2105</v>
      </c>
      <c r="B459" s="152" t="s">
        <v>2435</v>
      </c>
      <c r="C459" s="153"/>
      <c r="D459" s="153"/>
      <c r="E459" s="184">
        <v>129440</v>
      </c>
      <c r="F459" s="184">
        <v>26196.15</v>
      </c>
      <c r="G459" s="154">
        <v>43655</v>
      </c>
      <c r="H459" s="254" t="s">
        <v>2054</v>
      </c>
      <c r="I459" s="254" t="s">
        <v>484</v>
      </c>
      <c r="J459" s="254" t="s">
        <v>2809</v>
      </c>
    </row>
    <row r="460" spans="1:10" ht="36" x14ac:dyDescent="0.25">
      <c r="A460" s="109" t="s">
        <v>2434</v>
      </c>
      <c r="B460" s="152" t="s">
        <v>2435</v>
      </c>
      <c r="C460" s="153"/>
      <c r="D460" s="153"/>
      <c r="E460" s="184">
        <v>129440</v>
      </c>
      <c r="F460" s="184">
        <v>26196.15</v>
      </c>
      <c r="G460" s="154">
        <v>43655</v>
      </c>
      <c r="H460" s="254" t="s">
        <v>2054</v>
      </c>
      <c r="I460" s="254" t="s">
        <v>484</v>
      </c>
      <c r="J460" s="254" t="s">
        <v>2809</v>
      </c>
    </row>
    <row r="461" spans="1:10" ht="36" x14ac:dyDescent="0.25">
      <c r="A461" s="94" t="s">
        <v>2106</v>
      </c>
      <c r="B461" s="185" t="s">
        <v>2057</v>
      </c>
      <c r="C461" s="164"/>
      <c r="D461" s="164"/>
      <c r="E461" s="188">
        <v>52269</v>
      </c>
      <c r="F461" s="188">
        <v>52269</v>
      </c>
      <c r="G461" s="165">
        <v>43691</v>
      </c>
      <c r="H461" s="253" t="s">
        <v>2056</v>
      </c>
      <c r="I461" s="253" t="s">
        <v>484</v>
      </c>
      <c r="J461" s="217" t="s">
        <v>2809</v>
      </c>
    </row>
    <row r="462" spans="1:10" ht="36" x14ac:dyDescent="0.25">
      <c r="A462" s="113" t="s">
        <v>2107</v>
      </c>
      <c r="B462" s="185" t="s">
        <v>2436</v>
      </c>
      <c r="C462" s="164"/>
      <c r="D462" s="164"/>
      <c r="E462" s="188">
        <v>99999.75</v>
      </c>
      <c r="F462" s="188">
        <v>99999.75</v>
      </c>
      <c r="G462" s="165">
        <v>43705</v>
      </c>
      <c r="H462" s="253" t="s">
        <v>2058</v>
      </c>
      <c r="I462" s="253" t="s">
        <v>484</v>
      </c>
      <c r="J462" s="217" t="s">
        <v>2809</v>
      </c>
    </row>
    <row r="463" spans="1:10" ht="36" x14ac:dyDescent="0.25">
      <c r="A463" s="113" t="s">
        <v>2437</v>
      </c>
      <c r="B463" s="185" t="s">
        <v>2436</v>
      </c>
      <c r="C463" s="164"/>
      <c r="D463" s="164"/>
      <c r="E463" s="188">
        <v>99999.75</v>
      </c>
      <c r="F463" s="188">
        <v>99999.75</v>
      </c>
      <c r="G463" s="165">
        <v>43705</v>
      </c>
      <c r="H463" s="253" t="s">
        <v>2058</v>
      </c>
      <c r="I463" s="253" t="s">
        <v>484</v>
      </c>
      <c r="J463" s="217" t="s">
        <v>2809</v>
      </c>
    </row>
    <row r="464" spans="1:10" ht="36" x14ac:dyDescent="0.25">
      <c r="A464" s="113" t="s">
        <v>2438</v>
      </c>
      <c r="B464" s="185" t="s">
        <v>2436</v>
      </c>
      <c r="C464" s="164"/>
      <c r="D464" s="164"/>
      <c r="E464" s="188">
        <v>99999.75</v>
      </c>
      <c r="F464" s="188">
        <v>99999.75</v>
      </c>
      <c r="G464" s="165">
        <v>43705</v>
      </c>
      <c r="H464" s="253" t="s">
        <v>2058</v>
      </c>
      <c r="I464" s="253" t="s">
        <v>484</v>
      </c>
      <c r="J464" s="217" t="s">
        <v>2809</v>
      </c>
    </row>
    <row r="465" spans="1:10" ht="36" x14ac:dyDescent="0.25">
      <c r="A465" s="113" t="s">
        <v>2439</v>
      </c>
      <c r="B465" s="185" t="s">
        <v>2436</v>
      </c>
      <c r="C465" s="164"/>
      <c r="D465" s="164"/>
      <c r="E465" s="188">
        <v>99999.75</v>
      </c>
      <c r="F465" s="188">
        <v>99999.75</v>
      </c>
      <c r="G465" s="165">
        <v>43705</v>
      </c>
      <c r="H465" s="253" t="s">
        <v>2058</v>
      </c>
      <c r="I465" s="253" t="s">
        <v>484</v>
      </c>
      <c r="J465" s="217" t="s">
        <v>2809</v>
      </c>
    </row>
    <row r="466" spans="1:10" ht="36" x14ac:dyDescent="0.25">
      <c r="A466" s="113" t="s">
        <v>2440</v>
      </c>
      <c r="B466" s="185" t="s">
        <v>2436</v>
      </c>
      <c r="C466" s="164"/>
      <c r="D466" s="164"/>
      <c r="E466" s="188">
        <v>99999.75</v>
      </c>
      <c r="F466" s="188">
        <v>99999.75</v>
      </c>
      <c r="G466" s="165">
        <v>43705</v>
      </c>
      <c r="H466" s="253" t="s">
        <v>2058</v>
      </c>
      <c r="I466" s="253" t="s">
        <v>484</v>
      </c>
      <c r="J466" s="217" t="s">
        <v>2809</v>
      </c>
    </row>
    <row r="467" spans="1:10" ht="36" x14ac:dyDescent="0.25">
      <c r="A467" s="113" t="s">
        <v>2441</v>
      </c>
      <c r="B467" s="185" t="s">
        <v>2436</v>
      </c>
      <c r="C467" s="164"/>
      <c r="D467" s="164"/>
      <c r="E467" s="188">
        <v>99999.75</v>
      </c>
      <c r="F467" s="188">
        <v>99999.75</v>
      </c>
      <c r="G467" s="165">
        <v>43705</v>
      </c>
      <c r="H467" s="253" t="s">
        <v>2058</v>
      </c>
      <c r="I467" s="253" t="s">
        <v>484</v>
      </c>
      <c r="J467" s="217" t="s">
        <v>2809</v>
      </c>
    </row>
    <row r="468" spans="1:10" ht="36" x14ac:dyDescent="0.25">
      <c r="A468" s="113" t="s">
        <v>2442</v>
      </c>
      <c r="B468" s="185" t="s">
        <v>2436</v>
      </c>
      <c r="C468" s="164"/>
      <c r="D468" s="164"/>
      <c r="E468" s="188">
        <v>99999.75</v>
      </c>
      <c r="F468" s="188">
        <v>99999.75</v>
      </c>
      <c r="G468" s="165">
        <v>43705</v>
      </c>
      <c r="H468" s="253" t="s">
        <v>2058</v>
      </c>
      <c r="I468" s="253" t="s">
        <v>484</v>
      </c>
      <c r="J468" s="217" t="s">
        <v>2809</v>
      </c>
    </row>
    <row r="469" spans="1:10" ht="36" x14ac:dyDescent="0.25">
      <c r="A469" s="113" t="s">
        <v>2643</v>
      </c>
      <c r="B469" s="185" t="s">
        <v>2436</v>
      </c>
      <c r="C469" s="164"/>
      <c r="D469" s="164"/>
      <c r="E469" s="188">
        <v>99999.75</v>
      </c>
      <c r="F469" s="188">
        <v>99999.75</v>
      </c>
      <c r="G469" s="165">
        <v>43705</v>
      </c>
      <c r="H469" s="253" t="s">
        <v>2058</v>
      </c>
      <c r="I469" s="253" t="s">
        <v>484</v>
      </c>
      <c r="J469" s="217" t="s">
        <v>2809</v>
      </c>
    </row>
    <row r="470" spans="1:10" ht="36" x14ac:dyDescent="0.25">
      <c r="A470" s="113" t="s">
        <v>2108</v>
      </c>
      <c r="B470" s="185" t="s">
        <v>2059</v>
      </c>
      <c r="C470" s="164"/>
      <c r="D470" s="164"/>
      <c r="E470" s="188">
        <v>63411</v>
      </c>
      <c r="F470" s="188">
        <v>63411</v>
      </c>
      <c r="G470" s="165">
        <v>43726</v>
      </c>
      <c r="H470" s="253" t="s">
        <v>2060</v>
      </c>
      <c r="I470" s="253" t="s">
        <v>484</v>
      </c>
      <c r="J470" s="217" t="s">
        <v>2809</v>
      </c>
    </row>
    <row r="471" spans="1:10" ht="36" x14ac:dyDescent="0.25">
      <c r="A471" s="113" t="s">
        <v>2644</v>
      </c>
      <c r="B471" s="185" t="s">
        <v>2645</v>
      </c>
      <c r="C471" s="164"/>
      <c r="D471" s="164"/>
      <c r="E471" s="188">
        <v>30920</v>
      </c>
      <c r="F471" s="188">
        <v>30920</v>
      </c>
      <c r="G471" s="165">
        <v>43735</v>
      </c>
      <c r="H471" s="253" t="s">
        <v>2061</v>
      </c>
      <c r="I471" s="217" t="s">
        <v>484</v>
      </c>
      <c r="J471" s="217" t="s">
        <v>2809</v>
      </c>
    </row>
    <row r="472" spans="1:10" ht="36" x14ac:dyDescent="0.25">
      <c r="A472" s="113" t="s">
        <v>2109</v>
      </c>
      <c r="B472" s="185" t="s">
        <v>2443</v>
      </c>
      <c r="C472" s="164"/>
      <c r="D472" s="164"/>
      <c r="E472" s="188">
        <v>50560</v>
      </c>
      <c r="F472" s="188">
        <v>50560</v>
      </c>
      <c r="G472" s="165">
        <v>43735</v>
      </c>
      <c r="H472" s="253" t="s">
        <v>2061</v>
      </c>
      <c r="I472" s="253" t="s">
        <v>484</v>
      </c>
      <c r="J472" s="217" t="s">
        <v>2809</v>
      </c>
    </row>
    <row r="473" spans="1:10" ht="36" x14ac:dyDescent="0.25">
      <c r="A473" s="113" t="s">
        <v>2444</v>
      </c>
      <c r="B473" s="185" t="s">
        <v>2443</v>
      </c>
      <c r="C473" s="164"/>
      <c r="D473" s="164"/>
      <c r="E473" s="188">
        <v>50560</v>
      </c>
      <c r="F473" s="188">
        <v>50560</v>
      </c>
      <c r="G473" s="165">
        <v>43735</v>
      </c>
      <c r="H473" s="253" t="s">
        <v>2061</v>
      </c>
      <c r="I473" s="253" t="s">
        <v>484</v>
      </c>
      <c r="J473" s="217" t="s">
        <v>2809</v>
      </c>
    </row>
    <row r="474" spans="1:10" ht="36" x14ac:dyDescent="0.25">
      <c r="A474" s="113" t="s">
        <v>2445</v>
      </c>
      <c r="B474" s="185" t="s">
        <v>2443</v>
      </c>
      <c r="C474" s="164"/>
      <c r="D474" s="164"/>
      <c r="E474" s="188">
        <v>50560</v>
      </c>
      <c r="F474" s="188">
        <v>50560</v>
      </c>
      <c r="G474" s="165">
        <v>43735</v>
      </c>
      <c r="H474" s="253" t="s">
        <v>2061</v>
      </c>
      <c r="I474" s="253" t="s">
        <v>484</v>
      </c>
      <c r="J474" s="217" t="s">
        <v>2809</v>
      </c>
    </row>
    <row r="475" spans="1:10" ht="36" x14ac:dyDescent="0.25">
      <c r="A475" s="113" t="s">
        <v>2110</v>
      </c>
      <c r="B475" s="185" t="s">
        <v>2446</v>
      </c>
      <c r="C475" s="164"/>
      <c r="D475" s="164"/>
      <c r="E475" s="188">
        <v>44560</v>
      </c>
      <c r="F475" s="188">
        <v>44560</v>
      </c>
      <c r="G475" s="165">
        <v>43754</v>
      </c>
      <c r="H475" s="253" t="s">
        <v>2062</v>
      </c>
      <c r="I475" s="253" t="s">
        <v>484</v>
      </c>
      <c r="J475" s="217" t="s">
        <v>2809</v>
      </c>
    </row>
    <row r="476" spans="1:10" ht="36" x14ac:dyDescent="0.25">
      <c r="A476" s="113" t="s">
        <v>2447</v>
      </c>
      <c r="B476" s="185" t="s">
        <v>2446</v>
      </c>
      <c r="C476" s="164"/>
      <c r="D476" s="164"/>
      <c r="E476" s="188">
        <v>44560</v>
      </c>
      <c r="F476" s="188">
        <v>44560</v>
      </c>
      <c r="G476" s="165">
        <v>43754</v>
      </c>
      <c r="H476" s="253" t="s">
        <v>2062</v>
      </c>
      <c r="I476" s="253" t="s">
        <v>484</v>
      </c>
      <c r="J476" s="217" t="s">
        <v>2809</v>
      </c>
    </row>
    <row r="477" spans="1:10" ht="36" x14ac:dyDescent="0.25">
      <c r="A477" s="113" t="s">
        <v>2448</v>
      </c>
      <c r="B477" s="185" t="s">
        <v>2446</v>
      </c>
      <c r="C477" s="164"/>
      <c r="D477" s="164"/>
      <c r="E477" s="188">
        <v>44560</v>
      </c>
      <c r="F477" s="188">
        <v>44560</v>
      </c>
      <c r="G477" s="165">
        <v>43754</v>
      </c>
      <c r="H477" s="253" t="s">
        <v>2062</v>
      </c>
      <c r="I477" s="253" t="s">
        <v>484</v>
      </c>
      <c r="J477" s="217" t="s">
        <v>2809</v>
      </c>
    </row>
    <row r="478" spans="1:10" ht="36" x14ac:dyDescent="0.25">
      <c r="A478" s="113" t="s">
        <v>2449</v>
      </c>
      <c r="B478" s="185" t="s">
        <v>2446</v>
      </c>
      <c r="C478" s="164"/>
      <c r="D478" s="164"/>
      <c r="E478" s="188">
        <v>44560</v>
      </c>
      <c r="F478" s="188">
        <v>44560</v>
      </c>
      <c r="G478" s="165">
        <v>43754</v>
      </c>
      <c r="H478" s="253" t="s">
        <v>2062</v>
      </c>
      <c r="I478" s="253" t="s">
        <v>484</v>
      </c>
      <c r="J478" s="217" t="s">
        <v>2809</v>
      </c>
    </row>
    <row r="479" spans="1:10" ht="36" x14ac:dyDescent="0.25">
      <c r="A479" s="113" t="s">
        <v>2111</v>
      </c>
      <c r="B479" s="185" t="s">
        <v>2450</v>
      </c>
      <c r="C479" s="164"/>
      <c r="D479" s="164"/>
      <c r="E479" s="188">
        <v>48640</v>
      </c>
      <c r="F479" s="188">
        <v>48640</v>
      </c>
      <c r="G479" s="165">
        <v>43754</v>
      </c>
      <c r="H479" s="253" t="s">
        <v>2062</v>
      </c>
      <c r="I479" s="253" t="s">
        <v>484</v>
      </c>
      <c r="J479" s="217" t="s">
        <v>2809</v>
      </c>
    </row>
    <row r="480" spans="1:10" ht="36" x14ac:dyDescent="0.25">
      <c r="A480" s="113" t="s">
        <v>2451</v>
      </c>
      <c r="B480" s="185" t="s">
        <v>2450</v>
      </c>
      <c r="C480" s="164"/>
      <c r="D480" s="164"/>
      <c r="E480" s="188">
        <v>48640</v>
      </c>
      <c r="F480" s="188">
        <v>48640</v>
      </c>
      <c r="G480" s="165">
        <v>43754</v>
      </c>
      <c r="H480" s="253" t="s">
        <v>2062</v>
      </c>
      <c r="I480" s="253" t="s">
        <v>484</v>
      </c>
      <c r="J480" s="217" t="s">
        <v>2809</v>
      </c>
    </row>
    <row r="481" spans="1:10" ht="36" x14ac:dyDescent="0.25">
      <c r="A481" s="113" t="s">
        <v>2112</v>
      </c>
      <c r="B481" s="185" t="s">
        <v>2063</v>
      </c>
      <c r="C481" s="164"/>
      <c r="D481" s="164"/>
      <c r="E481" s="188">
        <v>53489</v>
      </c>
      <c r="F481" s="188">
        <v>53489</v>
      </c>
      <c r="G481" s="165">
        <v>43754</v>
      </c>
      <c r="H481" s="253" t="s">
        <v>2062</v>
      </c>
      <c r="I481" s="253" t="s">
        <v>484</v>
      </c>
      <c r="J481" s="217" t="s">
        <v>2809</v>
      </c>
    </row>
    <row r="482" spans="1:10" ht="36" x14ac:dyDescent="0.25">
      <c r="A482" s="113" t="s">
        <v>2646</v>
      </c>
      <c r="B482" s="185" t="s">
        <v>2647</v>
      </c>
      <c r="C482" s="164"/>
      <c r="D482" s="164"/>
      <c r="E482" s="188">
        <v>33150</v>
      </c>
      <c r="F482" s="188">
        <v>33150</v>
      </c>
      <c r="G482" s="165">
        <v>43762</v>
      </c>
      <c r="H482" s="253" t="s">
        <v>2064</v>
      </c>
      <c r="I482" s="217" t="s">
        <v>484</v>
      </c>
      <c r="J482" s="217" t="s">
        <v>2809</v>
      </c>
    </row>
    <row r="483" spans="1:10" ht="36" x14ac:dyDescent="0.25">
      <c r="A483" s="113" t="s">
        <v>2113</v>
      </c>
      <c r="B483" s="185" t="s">
        <v>2065</v>
      </c>
      <c r="C483" s="164"/>
      <c r="D483" s="164"/>
      <c r="E483" s="188">
        <v>86900</v>
      </c>
      <c r="F483" s="188">
        <v>86900</v>
      </c>
      <c r="G483" s="165">
        <v>43762</v>
      </c>
      <c r="H483" s="253" t="s">
        <v>2064</v>
      </c>
      <c r="I483" s="253" t="s">
        <v>484</v>
      </c>
      <c r="J483" s="217" t="s">
        <v>2809</v>
      </c>
    </row>
    <row r="484" spans="1:10" ht="36" x14ac:dyDescent="0.25">
      <c r="A484" s="113" t="s">
        <v>2648</v>
      </c>
      <c r="B484" s="185" t="s">
        <v>2649</v>
      </c>
      <c r="C484" s="164"/>
      <c r="D484" s="164"/>
      <c r="E484" s="188">
        <v>27900</v>
      </c>
      <c r="F484" s="188">
        <v>27900</v>
      </c>
      <c r="G484" s="165">
        <v>43763</v>
      </c>
      <c r="H484" s="253" t="s">
        <v>2066</v>
      </c>
      <c r="I484" s="217" t="s">
        <v>484</v>
      </c>
      <c r="J484" s="217" t="s">
        <v>2809</v>
      </c>
    </row>
    <row r="485" spans="1:10" ht="36" x14ac:dyDescent="0.25">
      <c r="A485" s="113" t="s">
        <v>2650</v>
      </c>
      <c r="B485" s="185" t="s">
        <v>2649</v>
      </c>
      <c r="C485" s="164"/>
      <c r="D485" s="164"/>
      <c r="E485" s="188">
        <v>27900</v>
      </c>
      <c r="F485" s="188">
        <v>27900</v>
      </c>
      <c r="G485" s="165">
        <v>43763</v>
      </c>
      <c r="H485" s="253" t="s">
        <v>2066</v>
      </c>
      <c r="I485" s="217" t="s">
        <v>484</v>
      </c>
      <c r="J485" s="217" t="s">
        <v>2809</v>
      </c>
    </row>
    <row r="486" spans="1:10" ht="36" x14ac:dyDescent="0.25">
      <c r="A486" s="94" t="s">
        <v>2114</v>
      </c>
      <c r="B486" s="185" t="s">
        <v>2067</v>
      </c>
      <c r="C486" s="164"/>
      <c r="D486" s="164"/>
      <c r="E486" s="188">
        <v>67392</v>
      </c>
      <c r="F486" s="188">
        <v>67392</v>
      </c>
      <c r="G486" s="165">
        <v>43763</v>
      </c>
      <c r="H486" s="253" t="s">
        <v>2066</v>
      </c>
      <c r="I486" s="253" t="s">
        <v>484</v>
      </c>
      <c r="J486" s="217" t="s">
        <v>2809</v>
      </c>
    </row>
    <row r="487" spans="1:10" ht="36" x14ac:dyDescent="0.25">
      <c r="A487" s="113" t="s">
        <v>2115</v>
      </c>
      <c r="B487" s="185" t="s">
        <v>2452</v>
      </c>
      <c r="C487" s="164"/>
      <c r="D487" s="164"/>
      <c r="E487" s="188">
        <v>40500</v>
      </c>
      <c r="F487" s="188">
        <v>40500</v>
      </c>
      <c r="G487" s="165">
        <v>43763</v>
      </c>
      <c r="H487" s="253" t="s">
        <v>2066</v>
      </c>
      <c r="I487" s="253" t="s">
        <v>484</v>
      </c>
      <c r="J487" s="217" t="s">
        <v>2809</v>
      </c>
    </row>
    <row r="488" spans="1:10" ht="36" x14ac:dyDescent="0.25">
      <c r="A488" s="113" t="s">
        <v>2453</v>
      </c>
      <c r="B488" s="185" t="s">
        <v>2452</v>
      </c>
      <c r="C488" s="164"/>
      <c r="D488" s="164"/>
      <c r="E488" s="188">
        <v>40500</v>
      </c>
      <c r="F488" s="188">
        <v>40500</v>
      </c>
      <c r="G488" s="165">
        <v>43763</v>
      </c>
      <c r="H488" s="253" t="s">
        <v>2066</v>
      </c>
      <c r="I488" s="253" t="s">
        <v>484</v>
      </c>
      <c r="J488" s="217" t="s">
        <v>2809</v>
      </c>
    </row>
    <row r="489" spans="1:10" ht="36" x14ac:dyDescent="0.25">
      <c r="A489" s="113" t="s">
        <v>2116</v>
      </c>
      <c r="B489" s="185" t="s">
        <v>2069</v>
      </c>
      <c r="C489" s="164"/>
      <c r="D489" s="164"/>
      <c r="E489" s="188">
        <v>76200</v>
      </c>
      <c r="F489" s="188">
        <v>76200</v>
      </c>
      <c r="G489" s="165">
        <v>43780</v>
      </c>
      <c r="H489" s="253" t="s">
        <v>2070</v>
      </c>
      <c r="I489" s="253" t="s">
        <v>484</v>
      </c>
      <c r="J489" s="217" t="s">
        <v>2809</v>
      </c>
    </row>
    <row r="490" spans="1:10" ht="36" x14ac:dyDescent="0.25">
      <c r="A490" s="94" t="s">
        <v>2117</v>
      </c>
      <c r="B490" s="185" t="s">
        <v>2071</v>
      </c>
      <c r="C490" s="164"/>
      <c r="D490" s="164"/>
      <c r="E490" s="188">
        <v>41300</v>
      </c>
      <c r="F490" s="188">
        <v>41300</v>
      </c>
      <c r="G490" s="165">
        <v>43790</v>
      </c>
      <c r="H490" s="253" t="s">
        <v>2072</v>
      </c>
      <c r="I490" s="253" t="s">
        <v>484</v>
      </c>
      <c r="J490" s="217" t="s">
        <v>2809</v>
      </c>
    </row>
    <row r="491" spans="1:10" ht="36" x14ac:dyDescent="0.25">
      <c r="A491" s="113" t="s">
        <v>2118</v>
      </c>
      <c r="B491" s="185" t="s">
        <v>2073</v>
      </c>
      <c r="C491" s="164"/>
      <c r="D491" s="164"/>
      <c r="E491" s="188">
        <v>42300</v>
      </c>
      <c r="F491" s="188">
        <v>42300</v>
      </c>
      <c r="G491" s="165">
        <v>43790</v>
      </c>
      <c r="H491" s="253" t="s">
        <v>2072</v>
      </c>
      <c r="I491" s="253" t="s">
        <v>484</v>
      </c>
      <c r="J491" s="217" t="s">
        <v>2809</v>
      </c>
    </row>
    <row r="492" spans="1:10" ht="36" x14ac:dyDescent="0.25">
      <c r="A492" s="113" t="s">
        <v>2119</v>
      </c>
      <c r="B492" s="185" t="s">
        <v>2074</v>
      </c>
      <c r="C492" s="164"/>
      <c r="D492" s="164"/>
      <c r="E492" s="188">
        <v>40300</v>
      </c>
      <c r="F492" s="188">
        <v>40300</v>
      </c>
      <c r="G492" s="165">
        <v>43790</v>
      </c>
      <c r="H492" s="253" t="s">
        <v>2072</v>
      </c>
      <c r="I492" s="253" t="s">
        <v>484</v>
      </c>
      <c r="J492" s="217" t="s">
        <v>2809</v>
      </c>
    </row>
    <row r="493" spans="1:10" ht="36" x14ac:dyDescent="0.25">
      <c r="A493" s="113" t="s">
        <v>2120</v>
      </c>
      <c r="B493" s="185" t="s">
        <v>2075</v>
      </c>
      <c r="C493" s="164"/>
      <c r="D493" s="164"/>
      <c r="E493" s="188">
        <v>58730</v>
      </c>
      <c r="F493" s="188">
        <v>58730</v>
      </c>
      <c r="G493" s="165">
        <v>43816</v>
      </c>
      <c r="H493" s="253" t="s">
        <v>2076</v>
      </c>
      <c r="I493" s="253" t="s">
        <v>484</v>
      </c>
      <c r="J493" s="217" t="s">
        <v>2809</v>
      </c>
    </row>
    <row r="494" spans="1:10" ht="36" x14ac:dyDescent="0.25">
      <c r="A494" s="113" t="s">
        <v>2121</v>
      </c>
      <c r="B494" s="185" t="s">
        <v>2077</v>
      </c>
      <c r="C494" s="164"/>
      <c r="D494" s="164"/>
      <c r="E494" s="188">
        <v>61490</v>
      </c>
      <c r="F494" s="188">
        <v>61490</v>
      </c>
      <c r="G494" s="165">
        <v>43816</v>
      </c>
      <c r="H494" s="253" t="s">
        <v>2076</v>
      </c>
      <c r="I494" s="253" t="s">
        <v>484</v>
      </c>
      <c r="J494" s="217" t="s">
        <v>2809</v>
      </c>
    </row>
    <row r="495" spans="1:10" ht="36" x14ac:dyDescent="0.25">
      <c r="A495" s="109" t="s">
        <v>2122</v>
      </c>
      <c r="B495" s="152" t="s">
        <v>2078</v>
      </c>
      <c r="C495" s="153"/>
      <c r="D495" s="153"/>
      <c r="E495" s="184">
        <v>143480</v>
      </c>
      <c r="F495" s="184">
        <v>28695.96</v>
      </c>
      <c r="G495" s="154">
        <v>43816</v>
      </c>
      <c r="H495" s="254" t="s">
        <v>2076</v>
      </c>
      <c r="I495" s="254" t="s">
        <v>484</v>
      </c>
      <c r="J495" s="254" t="s">
        <v>2809</v>
      </c>
    </row>
    <row r="496" spans="1:10" ht="36" x14ac:dyDescent="0.25">
      <c r="A496" s="109" t="s">
        <v>2123</v>
      </c>
      <c r="B496" s="152" t="s">
        <v>2079</v>
      </c>
      <c r="C496" s="153"/>
      <c r="D496" s="153"/>
      <c r="E496" s="184">
        <v>255900</v>
      </c>
      <c r="F496" s="184">
        <v>51180</v>
      </c>
      <c r="G496" s="154">
        <v>43816</v>
      </c>
      <c r="H496" s="254" t="s">
        <v>2076</v>
      </c>
      <c r="I496" s="254" t="s">
        <v>484</v>
      </c>
      <c r="J496" s="254" t="s">
        <v>2809</v>
      </c>
    </row>
    <row r="497" spans="1:10" ht="36" x14ac:dyDescent="0.25">
      <c r="A497" s="109" t="s">
        <v>2124</v>
      </c>
      <c r="B497" s="152" t="s">
        <v>2080</v>
      </c>
      <c r="C497" s="153"/>
      <c r="D497" s="153"/>
      <c r="E497" s="184">
        <v>117360</v>
      </c>
      <c r="F497" s="184">
        <v>23472</v>
      </c>
      <c r="G497" s="154">
        <v>43816</v>
      </c>
      <c r="H497" s="254" t="s">
        <v>2076</v>
      </c>
      <c r="I497" s="254" t="s">
        <v>484</v>
      </c>
      <c r="J497" s="254" t="s">
        <v>2809</v>
      </c>
    </row>
    <row r="498" spans="1:10" ht="36" x14ac:dyDescent="0.25">
      <c r="A498" s="109" t="s">
        <v>2125</v>
      </c>
      <c r="B498" s="152" t="s">
        <v>2081</v>
      </c>
      <c r="C498" s="153"/>
      <c r="D498" s="153"/>
      <c r="E498" s="184">
        <v>660960</v>
      </c>
      <c r="F498" s="184">
        <v>132192</v>
      </c>
      <c r="G498" s="154">
        <v>43816</v>
      </c>
      <c r="H498" s="254" t="s">
        <v>2076</v>
      </c>
      <c r="I498" s="254" t="s">
        <v>484</v>
      </c>
      <c r="J498" s="254" t="s">
        <v>2809</v>
      </c>
    </row>
    <row r="499" spans="1:10" ht="36" x14ac:dyDescent="0.25">
      <c r="A499" s="109" t="s">
        <v>2126</v>
      </c>
      <c r="B499" s="152" t="s">
        <v>2082</v>
      </c>
      <c r="C499" s="153"/>
      <c r="D499" s="153"/>
      <c r="E499" s="184">
        <v>201915</v>
      </c>
      <c r="F499" s="184">
        <v>40383</v>
      </c>
      <c r="G499" s="154">
        <v>43816</v>
      </c>
      <c r="H499" s="254" t="s">
        <v>2076</v>
      </c>
      <c r="I499" s="254" t="s">
        <v>484</v>
      </c>
      <c r="J499" s="254" t="s">
        <v>2809</v>
      </c>
    </row>
    <row r="500" spans="1:10" ht="36" x14ac:dyDescent="0.25">
      <c r="A500" s="109" t="s">
        <v>2127</v>
      </c>
      <c r="B500" s="152" t="s">
        <v>2083</v>
      </c>
      <c r="C500" s="153"/>
      <c r="D500" s="153"/>
      <c r="E500" s="184">
        <v>2438955</v>
      </c>
      <c r="F500" s="184">
        <v>487791</v>
      </c>
      <c r="G500" s="154">
        <v>43816</v>
      </c>
      <c r="H500" s="254" t="s">
        <v>2076</v>
      </c>
      <c r="I500" s="254" t="s">
        <v>484</v>
      </c>
      <c r="J500" s="254" t="s">
        <v>2809</v>
      </c>
    </row>
    <row r="501" spans="1:10" ht="36" x14ac:dyDescent="0.25">
      <c r="A501" s="109" t="s">
        <v>2128</v>
      </c>
      <c r="B501" s="152" t="s">
        <v>2084</v>
      </c>
      <c r="C501" s="153"/>
      <c r="D501" s="153"/>
      <c r="E501" s="184">
        <v>126090</v>
      </c>
      <c r="F501" s="184">
        <v>25218</v>
      </c>
      <c r="G501" s="154">
        <v>43816</v>
      </c>
      <c r="H501" s="254" t="s">
        <v>2076</v>
      </c>
      <c r="I501" s="254" t="s">
        <v>484</v>
      </c>
      <c r="J501" s="254" t="s">
        <v>2809</v>
      </c>
    </row>
    <row r="502" spans="1:10" ht="36" x14ac:dyDescent="0.25">
      <c r="A502" s="113" t="s">
        <v>2129</v>
      </c>
      <c r="B502" s="185" t="s">
        <v>2077</v>
      </c>
      <c r="C502" s="164"/>
      <c r="D502" s="164"/>
      <c r="E502" s="188">
        <v>61490</v>
      </c>
      <c r="F502" s="188">
        <v>61490</v>
      </c>
      <c r="G502" s="165">
        <v>43816</v>
      </c>
      <c r="H502" s="253" t="s">
        <v>2076</v>
      </c>
      <c r="I502" s="253" t="s">
        <v>484</v>
      </c>
      <c r="J502" s="217" t="s">
        <v>2809</v>
      </c>
    </row>
    <row r="503" spans="1:10" ht="36" x14ac:dyDescent="0.25">
      <c r="A503" s="113" t="s">
        <v>2130</v>
      </c>
      <c r="B503" s="185" t="s">
        <v>2454</v>
      </c>
      <c r="C503" s="164"/>
      <c r="D503" s="164"/>
      <c r="E503" s="188">
        <v>45350</v>
      </c>
      <c r="F503" s="188">
        <v>45350</v>
      </c>
      <c r="G503" s="165">
        <v>43816</v>
      </c>
      <c r="H503" s="253" t="s">
        <v>2076</v>
      </c>
      <c r="I503" s="253" t="s">
        <v>484</v>
      </c>
      <c r="J503" s="217" t="s">
        <v>2809</v>
      </c>
    </row>
    <row r="504" spans="1:10" ht="36" x14ac:dyDescent="0.25">
      <c r="A504" s="113" t="s">
        <v>2455</v>
      </c>
      <c r="B504" s="185" t="s">
        <v>2454</v>
      </c>
      <c r="C504" s="164"/>
      <c r="D504" s="164"/>
      <c r="E504" s="188">
        <v>45350</v>
      </c>
      <c r="F504" s="188">
        <v>45350</v>
      </c>
      <c r="G504" s="165">
        <v>43816</v>
      </c>
      <c r="H504" s="253" t="s">
        <v>2076</v>
      </c>
      <c r="I504" s="253" t="s">
        <v>484</v>
      </c>
      <c r="J504" s="217" t="s">
        <v>2809</v>
      </c>
    </row>
    <row r="505" spans="1:10" ht="36" x14ac:dyDescent="0.25">
      <c r="A505" s="113" t="s">
        <v>2456</v>
      </c>
      <c r="B505" s="185" t="s">
        <v>2454</v>
      </c>
      <c r="C505" s="164"/>
      <c r="D505" s="164"/>
      <c r="E505" s="188">
        <v>45350</v>
      </c>
      <c r="F505" s="188">
        <v>45350</v>
      </c>
      <c r="G505" s="165">
        <v>43816</v>
      </c>
      <c r="H505" s="253" t="s">
        <v>2076</v>
      </c>
      <c r="I505" s="253" t="s">
        <v>484</v>
      </c>
      <c r="J505" s="217" t="s">
        <v>2809</v>
      </c>
    </row>
    <row r="506" spans="1:10" ht="36" x14ac:dyDescent="0.25">
      <c r="A506" s="113" t="s">
        <v>2131</v>
      </c>
      <c r="B506" s="185" t="s">
        <v>2085</v>
      </c>
      <c r="C506" s="164"/>
      <c r="D506" s="164"/>
      <c r="E506" s="188">
        <v>43290</v>
      </c>
      <c r="F506" s="188">
        <v>43290</v>
      </c>
      <c r="G506" s="165">
        <v>43816</v>
      </c>
      <c r="H506" s="253" t="s">
        <v>2076</v>
      </c>
      <c r="I506" s="253" t="s">
        <v>484</v>
      </c>
      <c r="J506" s="217" t="s">
        <v>2809</v>
      </c>
    </row>
    <row r="507" spans="1:10" ht="36" x14ac:dyDescent="0.25">
      <c r="A507" s="113" t="s">
        <v>2651</v>
      </c>
      <c r="B507" s="185" t="s">
        <v>2652</v>
      </c>
      <c r="C507" s="164"/>
      <c r="D507" s="164"/>
      <c r="E507" s="188">
        <v>38529.56</v>
      </c>
      <c r="F507" s="188">
        <v>38529.56</v>
      </c>
      <c r="G507" s="165">
        <v>43823</v>
      </c>
      <c r="H507" s="253" t="s">
        <v>2653</v>
      </c>
      <c r="I507" s="217" t="s">
        <v>484</v>
      </c>
      <c r="J507" s="217" t="s">
        <v>2809</v>
      </c>
    </row>
    <row r="508" spans="1:10" ht="36" x14ac:dyDescent="0.25">
      <c r="A508" s="113" t="s">
        <v>2132</v>
      </c>
      <c r="B508" s="186" t="s">
        <v>2086</v>
      </c>
      <c r="C508" s="164"/>
      <c r="D508" s="164"/>
      <c r="E508" s="188">
        <v>63744</v>
      </c>
      <c r="F508" s="188">
        <v>63744</v>
      </c>
      <c r="G508" s="49">
        <v>43496</v>
      </c>
      <c r="H508" s="180" t="s">
        <v>2068</v>
      </c>
      <c r="I508" s="253" t="s">
        <v>484</v>
      </c>
      <c r="J508" s="217" t="s">
        <v>2809</v>
      </c>
    </row>
    <row r="509" spans="1:10" ht="36" x14ac:dyDescent="0.25">
      <c r="A509" s="113" t="s">
        <v>433</v>
      </c>
      <c r="B509" s="185" t="s">
        <v>1847</v>
      </c>
      <c r="C509" s="164"/>
      <c r="D509" s="164"/>
      <c r="E509" s="37">
        <v>47900</v>
      </c>
      <c r="F509" s="37">
        <v>47900</v>
      </c>
      <c r="G509" s="165">
        <v>43843</v>
      </c>
      <c r="H509" s="253" t="s">
        <v>1978</v>
      </c>
      <c r="I509" s="253" t="s">
        <v>484</v>
      </c>
      <c r="J509" s="217" t="s">
        <v>2809</v>
      </c>
    </row>
    <row r="510" spans="1:10" ht="36" x14ac:dyDescent="0.25">
      <c r="A510" s="113" t="s">
        <v>1656</v>
      </c>
      <c r="B510" s="60" t="s">
        <v>1645</v>
      </c>
      <c r="C510" s="164"/>
      <c r="D510" s="164"/>
      <c r="E510" s="88">
        <v>43900</v>
      </c>
      <c r="F510" s="88">
        <v>43900</v>
      </c>
      <c r="G510" s="165">
        <v>43843</v>
      </c>
      <c r="H510" s="253" t="s">
        <v>1977</v>
      </c>
      <c r="I510" s="253" t="s">
        <v>484</v>
      </c>
      <c r="J510" s="217" t="s">
        <v>2809</v>
      </c>
    </row>
    <row r="511" spans="1:10" ht="36" x14ac:dyDescent="0.25">
      <c r="A511" s="94" t="s">
        <v>1677</v>
      </c>
      <c r="B511" s="185" t="s">
        <v>2654</v>
      </c>
      <c r="C511" s="166"/>
      <c r="D511" s="166"/>
      <c r="E511" s="141">
        <v>52912</v>
      </c>
      <c r="F511" s="141">
        <v>52912</v>
      </c>
      <c r="G511" s="126">
        <v>43984</v>
      </c>
      <c r="H511" s="228" t="s">
        <v>2655</v>
      </c>
      <c r="I511" s="253" t="s">
        <v>484</v>
      </c>
      <c r="J511" s="217" t="s">
        <v>2809</v>
      </c>
    </row>
    <row r="512" spans="1:10" ht="36" x14ac:dyDescent="0.25">
      <c r="A512" s="94" t="s">
        <v>2656</v>
      </c>
      <c r="B512" s="185" t="s">
        <v>2654</v>
      </c>
      <c r="C512" s="166"/>
      <c r="D512" s="166"/>
      <c r="E512" s="141">
        <v>52912</v>
      </c>
      <c r="F512" s="141">
        <v>52912</v>
      </c>
      <c r="G512" s="126">
        <v>43984</v>
      </c>
      <c r="H512" s="228" t="s">
        <v>2655</v>
      </c>
      <c r="I512" s="253" t="s">
        <v>484</v>
      </c>
      <c r="J512" s="217" t="s">
        <v>2809</v>
      </c>
    </row>
    <row r="513" spans="1:10" ht="36" x14ac:dyDescent="0.25">
      <c r="A513" s="94" t="s">
        <v>2660</v>
      </c>
      <c r="B513" s="125" t="s">
        <v>2661</v>
      </c>
      <c r="C513" s="166"/>
      <c r="D513" s="166"/>
      <c r="E513" s="141">
        <v>39100</v>
      </c>
      <c r="F513" s="141">
        <v>39100</v>
      </c>
      <c r="G513" s="126">
        <v>44194</v>
      </c>
      <c r="H513" s="49" t="s">
        <v>2662</v>
      </c>
      <c r="I513" s="253" t="s">
        <v>484</v>
      </c>
      <c r="J513" s="217" t="s">
        <v>2809</v>
      </c>
    </row>
    <row r="514" spans="1:10" ht="36" x14ac:dyDescent="0.25">
      <c r="A514" s="94" t="s">
        <v>2663</v>
      </c>
      <c r="B514" s="125" t="s">
        <v>2664</v>
      </c>
      <c r="C514" s="166"/>
      <c r="D514" s="166"/>
      <c r="E514" s="141">
        <v>80665</v>
      </c>
      <c r="F514" s="141">
        <v>80665</v>
      </c>
      <c r="G514" s="126">
        <v>44194</v>
      </c>
      <c r="H514" s="49" t="s">
        <v>2662</v>
      </c>
      <c r="I514" s="253" t="s">
        <v>484</v>
      </c>
      <c r="J514" s="217" t="s">
        <v>2809</v>
      </c>
    </row>
    <row r="515" spans="1:10" ht="36" x14ac:dyDescent="0.25">
      <c r="A515" s="94" t="s">
        <v>2665</v>
      </c>
      <c r="B515" s="125" t="s">
        <v>2666</v>
      </c>
      <c r="C515" s="166"/>
      <c r="D515" s="166"/>
      <c r="E515" s="141">
        <v>49300</v>
      </c>
      <c r="F515" s="141">
        <v>49300</v>
      </c>
      <c r="G515" s="126">
        <v>44194</v>
      </c>
      <c r="H515" s="49" t="s">
        <v>2662</v>
      </c>
      <c r="I515" s="253" t="s">
        <v>484</v>
      </c>
      <c r="J515" s="217" t="s">
        <v>2809</v>
      </c>
    </row>
    <row r="516" spans="1:10" ht="36" x14ac:dyDescent="0.25">
      <c r="A516" s="94" t="s">
        <v>2667</v>
      </c>
      <c r="B516" s="125" t="s">
        <v>2668</v>
      </c>
      <c r="C516" s="166"/>
      <c r="D516" s="166"/>
      <c r="E516" s="141">
        <v>320000</v>
      </c>
      <c r="F516" s="141">
        <v>31999.98</v>
      </c>
      <c r="G516" s="126">
        <v>43983</v>
      </c>
      <c r="H516" s="49" t="s">
        <v>2669</v>
      </c>
      <c r="I516" s="253" t="s">
        <v>484</v>
      </c>
      <c r="J516" s="217" t="s">
        <v>2809</v>
      </c>
    </row>
    <row r="517" spans="1:10" ht="36" x14ac:dyDescent="0.25">
      <c r="A517" s="94" t="s">
        <v>2670</v>
      </c>
      <c r="B517" s="125" t="s">
        <v>2671</v>
      </c>
      <c r="C517" s="166"/>
      <c r="D517" s="166"/>
      <c r="E517" s="141">
        <v>108767</v>
      </c>
      <c r="F517" s="141">
        <v>9063.93</v>
      </c>
      <c r="G517" s="126">
        <v>44095</v>
      </c>
      <c r="H517" s="49" t="s">
        <v>2672</v>
      </c>
      <c r="I517" s="253" t="s">
        <v>484</v>
      </c>
      <c r="J517" s="217" t="s">
        <v>2809</v>
      </c>
    </row>
    <row r="518" spans="1:10" ht="36" x14ac:dyDescent="0.25">
      <c r="A518" s="94" t="s">
        <v>2673</v>
      </c>
      <c r="B518" s="125" t="s">
        <v>2674</v>
      </c>
      <c r="C518" s="166"/>
      <c r="D518" s="166"/>
      <c r="E518" s="141">
        <v>318000</v>
      </c>
      <c r="F518" s="141">
        <v>47700</v>
      </c>
      <c r="G518" s="126">
        <v>43901</v>
      </c>
      <c r="H518" s="49" t="s">
        <v>2675</v>
      </c>
      <c r="I518" s="253" t="s">
        <v>484</v>
      </c>
      <c r="J518" s="217" t="s">
        <v>2809</v>
      </c>
    </row>
    <row r="519" spans="1:10" ht="36" x14ac:dyDescent="0.25">
      <c r="A519" s="94" t="s">
        <v>2676</v>
      </c>
      <c r="B519" s="125" t="s">
        <v>2677</v>
      </c>
      <c r="C519" s="166"/>
      <c r="D519" s="166"/>
      <c r="E519" s="141">
        <v>63196</v>
      </c>
      <c r="F519" s="141">
        <v>63196</v>
      </c>
      <c r="G519" s="126">
        <v>44182</v>
      </c>
      <c r="H519" s="49" t="s">
        <v>2678</v>
      </c>
      <c r="I519" s="253" t="s">
        <v>484</v>
      </c>
      <c r="J519" s="217" t="s">
        <v>2809</v>
      </c>
    </row>
    <row r="520" spans="1:10" ht="36" x14ac:dyDescent="0.25">
      <c r="A520" s="94" t="s">
        <v>2679</v>
      </c>
      <c r="B520" s="125" t="s">
        <v>2680</v>
      </c>
      <c r="C520" s="166"/>
      <c r="D520" s="166"/>
      <c r="E520" s="141">
        <v>58500</v>
      </c>
      <c r="F520" s="141">
        <v>58500</v>
      </c>
      <c r="G520" s="126">
        <v>43892</v>
      </c>
      <c r="H520" s="49" t="s">
        <v>2681</v>
      </c>
      <c r="I520" s="253" t="s">
        <v>484</v>
      </c>
      <c r="J520" s="217" t="s">
        <v>2809</v>
      </c>
    </row>
    <row r="521" spans="1:10" ht="36" x14ac:dyDescent="0.25">
      <c r="A521" s="94" t="s">
        <v>2682</v>
      </c>
      <c r="B521" s="125" t="s">
        <v>2683</v>
      </c>
      <c r="C521" s="166"/>
      <c r="D521" s="166"/>
      <c r="E521" s="141">
        <v>71499</v>
      </c>
      <c r="F521" s="141">
        <v>71499</v>
      </c>
      <c r="G521" s="126">
        <v>44194</v>
      </c>
      <c r="H521" s="49" t="s">
        <v>2684</v>
      </c>
      <c r="I521" s="253" t="s">
        <v>484</v>
      </c>
      <c r="J521" s="217" t="s">
        <v>2809</v>
      </c>
    </row>
    <row r="522" spans="1:10" ht="36" x14ac:dyDescent="0.25">
      <c r="A522" s="94" t="s">
        <v>2685</v>
      </c>
      <c r="B522" s="125" t="s">
        <v>2686</v>
      </c>
      <c r="C522" s="166"/>
      <c r="D522" s="166"/>
      <c r="E522" s="141">
        <v>51250</v>
      </c>
      <c r="F522" s="141">
        <v>51250</v>
      </c>
      <c r="G522" s="126">
        <v>43908</v>
      </c>
      <c r="H522" s="49" t="s">
        <v>2687</v>
      </c>
      <c r="I522" s="253" t="s">
        <v>484</v>
      </c>
      <c r="J522" s="217" t="s">
        <v>2809</v>
      </c>
    </row>
    <row r="523" spans="1:10" ht="36" x14ac:dyDescent="0.25">
      <c r="A523" s="94" t="s">
        <v>2744</v>
      </c>
      <c r="B523" s="217" t="s">
        <v>2745</v>
      </c>
      <c r="C523" s="166"/>
      <c r="D523" s="166"/>
      <c r="E523" s="141">
        <v>41400</v>
      </c>
      <c r="F523" s="141">
        <v>41400</v>
      </c>
      <c r="G523" s="126">
        <v>44340</v>
      </c>
      <c r="H523" s="49" t="s">
        <v>2746</v>
      </c>
      <c r="I523" s="253" t="s">
        <v>484</v>
      </c>
      <c r="J523" s="217" t="s">
        <v>2809</v>
      </c>
    </row>
    <row r="524" spans="1:10" ht="36" x14ac:dyDescent="0.25">
      <c r="A524" s="94" t="s">
        <v>2747</v>
      </c>
      <c r="B524" s="217" t="s">
        <v>2748</v>
      </c>
      <c r="C524" s="166"/>
      <c r="D524" s="166"/>
      <c r="E524" s="141">
        <v>40000</v>
      </c>
      <c r="F524" s="141">
        <v>40000</v>
      </c>
      <c r="G524" s="126">
        <v>44340</v>
      </c>
      <c r="H524" s="49" t="s">
        <v>2746</v>
      </c>
      <c r="I524" s="253" t="s">
        <v>484</v>
      </c>
      <c r="J524" s="217" t="s">
        <v>2809</v>
      </c>
    </row>
    <row r="525" spans="1:10" ht="36" x14ac:dyDescent="0.25">
      <c r="A525" s="94" t="s">
        <v>2750</v>
      </c>
      <c r="B525" s="217" t="s">
        <v>2749</v>
      </c>
      <c r="C525" s="166"/>
      <c r="D525" s="166"/>
      <c r="E525" s="141">
        <v>90000</v>
      </c>
      <c r="F525" s="141">
        <v>90000</v>
      </c>
      <c r="G525" s="126">
        <v>44340</v>
      </c>
      <c r="H525" s="49" t="s">
        <v>2751</v>
      </c>
      <c r="I525" s="253" t="s">
        <v>484</v>
      </c>
      <c r="J525" s="217" t="s">
        <v>2809</v>
      </c>
    </row>
    <row r="526" spans="1:10" ht="36" x14ac:dyDescent="0.25">
      <c r="A526" s="94" t="s">
        <v>2752</v>
      </c>
      <c r="B526" s="125" t="s">
        <v>2753</v>
      </c>
      <c r="C526" s="166"/>
      <c r="D526" s="166"/>
      <c r="E526" s="141">
        <v>86063.34</v>
      </c>
      <c r="F526" s="141">
        <v>86063.34</v>
      </c>
      <c r="G526" s="126">
        <v>44350</v>
      </c>
      <c r="H526" s="49" t="s">
        <v>2754</v>
      </c>
      <c r="I526" s="253" t="s">
        <v>484</v>
      </c>
      <c r="J526" s="217" t="s">
        <v>2809</v>
      </c>
    </row>
    <row r="527" spans="1:10" ht="36" x14ac:dyDescent="0.25">
      <c r="A527" s="94" t="s">
        <v>2755</v>
      </c>
      <c r="B527" s="217" t="s">
        <v>2757</v>
      </c>
      <c r="C527" s="166"/>
      <c r="D527" s="166"/>
      <c r="E527" s="141">
        <v>25020</v>
      </c>
      <c r="F527" s="141">
        <v>25020</v>
      </c>
      <c r="G527" s="126">
        <v>44340</v>
      </c>
      <c r="H527" s="29" t="s">
        <v>2758</v>
      </c>
      <c r="I527" s="253" t="s">
        <v>484</v>
      </c>
      <c r="J527" s="217" t="s">
        <v>2809</v>
      </c>
    </row>
    <row r="528" spans="1:10" ht="36" x14ac:dyDescent="0.25">
      <c r="A528" s="94" t="s">
        <v>2756</v>
      </c>
      <c r="B528" s="217" t="s">
        <v>2757</v>
      </c>
      <c r="C528" s="166"/>
      <c r="D528" s="166"/>
      <c r="E528" s="141">
        <v>25020</v>
      </c>
      <c r="F528" s="141">
        <v>25020</v>
      </c>
      <c r="G528" s="126">
        <v>44340</v>
      </c>
      <c r="H528" s="29" t="s">
        <v>2758</v>
      </c>
      <c r="I528" s="253" t="s">
        <v>484</v>
      </c>
      <c r="J528" s="217" t="s">
        <v>2809</v>
      </c>
    </row>
    <row r="529" spans="1:10" ht="36" x14ac:dyDescent="0.25">
      <c r="A529" s="94" t="s">
        <v>2797</v>
      </c>
      <c r="B529" s="217" t="s">
        <v>2800</v>
      </c>
      <c r="C529" s="166"/>
      <c r="D529" s="166"/>
      <c r="E529" s="141">
        <v>156900</v>
      </c>
      <c r="F529" s="141">
        <v>156900</v>
      </c>
      <c r="G529" s="126">
        <v>44424</v>
      </c>
      <c r="H529" s="29" t="s">
        <v>2801</v>
      </c>
      <c r="I529" s="253" t="s">
        <v>484</v>
      </c>
      <c r="J529" s="217" t="s">
        <v>2809</v>
      </c>
    </row>
    <row r="530" spans="1:10" ht="36" x14ac:dyDescent="0.25">
      <c r="A530" s="94" t="s">
        <v>2798</v>
      </c>
      <c r="B530" s="217" t="s">
        <v>2802</v>
      </c>
      <c r="C530" s="166"/>
      <c r="D530" s="166"/>
      <c r="E530" s="141">
        <v>92000</v>
      </c>
      <c r="F530" s="141">
        <v>92000</v>
      </c>
      <c r="G530" s="126">
        <v>44349</v>
      </c>
      <c r="H530" s="29" t="s">
        <v>2803</v>
      </c>
      <c r="I530" s="253" t="s">
        <v>484</v>
      </c>
      <c r="J530" s="217" t="s">
        <v>2809</v>
      </c>
    </row>
    <row r="531" spans="1:10" ht="36" x14ac:dyDescent="0.25">
      <c r="A531" s="94" t="s">
        <v>2799</v>
      </c>
      <c r="B531" s="217" t="s">
        <v>2804</v>
      </c>
      <c r="C531" s="166"/>
      <c r="D531" s="166"/>
      <c r="E531" s="141">
        <v>42430.19</v>
      </c>
      <c r="F531" s="141">
        <v>42430.19</v>
      </c>
      <c r="G531" s="126">
        <v>44368</v>
      </c>
      <c r="H531" s="29" t="s">
        <v>3204</v>
      </c>
      <c r="I531" s="253" t="s">
        <v>484</v>
      </c>
      <c r="J531" s="217" t="s">
        <v>2809</v>
      </c>
    </row>
    <row r="532" spans="1:10" ht="36" x14ac:dyDescent="0.25">
      <c r="A532" s="94" t="s">
        <v>3197</v>
      </c>
      <c r="B532" s="217" t="s">
        <v>3203</v>
      </c>
      <c r="C532" s="166"/>
      <c r="D532" s="166"/>
      <c r="E532" s="141">
        <v>170000</v>
      </c>
      <c r="F532" s="141">
        <v>170000</v>
      </c>
      <c r="G532" s="126">
        <v>44439</v>
      </c>
      <c r="H532" s="29" t="s">
        <v>3205</v>
      </c>
      <c r="I532" s="324" t="s">
        <v>484</v>
      </c>
      <c r="J532" s="217" t="s">
        <v>2809</v>
      </c>
    </row>
    <row r="533" spans="1:10" ht="36" x14ac:dyDescent="0.25">
      <c r="A533" s="94" t="s">
        <v>3198</v>
      </c>
      <c r="B533" s="217" t="s">
        <v>3206</v>
      </c>
      <c r="C533" s="166"/>
      <c r="D533" s="166"/>
      <c r="E533" s="141">
        <v>60762.400000000001</v>
      </c>
      <c r="F533" s="141">
        <v>60762.400000000001</v>
      </c>
      <c r="G533" s="126">
        <v>44438</v>
      </c>
      <c r="H533" s="29" t="s">
        <v>3207</v>
      </c>
      <c r="I533" s="324" t="s">
        <v>484</v>
      </c>
      <c r="J533" s="217" t="s">
        <v>2809</v>
      </c>
    </row>
    <row r="534" spans="1:10" ht="36" x14ac:dyDescent="0.25">
      <c r="A534" s="94" t="s">
        <v>3199</v>
      </c>
      <c r="B534" s="217" t="s">
        <v>3209</v>
      </c>
      <c r="C534" s="166"/>
      <c r="D534" s="166"/>
      <c r="E534" s="141">
        <v>114364</v>
      </c>
      <c r="F534" s="141">
        <v>114364</v>
      </c>
      <c r="G534" s="126">
        <v>44530</v>
      </c>
      <c r="H534" s="29" t="s">
        <v>3208</v>
      </c>
      <c r="I534" s="324" t="s">
        <v>484</v>
      </c>
      <c r="J534" s="217" t="s">
        <v>2809</v>
      </c>
    </row>
    <row r="535" spans="1:10" ht="36" x14ac:dyDescent="0.25">
      <c r="A535" s="94" t="s">
        <v>3200</v>
      </c>
      <c r="B535" s="217" t="s">
        <v>3210</v>
      </c>
      <c r="C535" s="166"/>
      <c r="D535" s="166"/>
      <c r="E535" s="141">
        <v>88700</v>
      </c>
      <c r="F535" s="141">
        <v>88700</v>
      </c>
      <c r="G535" s="126">
        <v>44517</v>
      </c>
      <c r="H535" s="29" t="s">
        <v>3211</v>
      </c>
      <c r="I535" s="324" t="s">
        <v>484</v>
      </c>
      <c r="J535" s="217" t="s">
        <v>2809</v>
      </c>
    </row>
    <row r="536" spans="1:10" ht="36" x14ac:dyDescent="0.25">
      <c r="A536" s="94" t="s">
        <v>3201</v>
      </c>
      <c r="B536" s="217" t="s">
        <v>3212</v>
      </c>
      <c r="C536" s="166"/>
      <c r="D536" s="166"/>
      <c r="E536" s="141">
        <v>76460</v>
      </c>
      <c r="F536" s="141">
        <v>76460</v>
      </c>
      <c r="G536" s="126">
        <v>44530</v>
      </c>
      <c r="H536" s="29" t="s">
        <v>3213</v>
      </c>
      <c r="I536" s="324" t="s">
        <v>484</v>
      </c>
      <c r="J536" s="217" t="s">
        <v>2809</v>
      </c>
    </row>
    <row r="537" spans="1:10" ht="36" x14ac:dyDescent="0.25">
      <c r="A537" s="94" t="s">
        <v>3202</v>
      </c>
      <c r="B537" s="217" t="s">
        <v>3214</v>
      </c>
      <c r="C537" s="166"/>
      <c r="D537" s="166"/>
      <c r="E537" s="141">
        <v>267745</v>
      </c>
      <c r="F537" s="141">
        <v>267745</v>
      </c>
      <c r="G537" s="126">
        <v>44526</v>
      </c>
      <c r="H537" s="29" t="s">
        <v>3215</v>
      </c>
      <c r="I537" s="324" t="s">
        <v>484</v>
      </c>
      <c r="J537" s="217" t="s">
        <v>2809</v>
      </c>
    </row>
    <row r="538" spans="1:10" x14ac:dyDescent="0.25">
      <c r="A538" s="103" t="s">
        <v>22</v>
      </c>
      <c r="B538" s="91"/>
      <c r="C538" s="91"/>
      <c r="D538" s="91"/>
      <c r="E538" s="96">
        <f>SUM(E384:E537)</f>
        <v>17864934.599999998</v>
      </c>
      <c r="F538" s="96">
        <f>SUM(F384:F537)</f>
        <v>10002628.059999999</v>
      </c>
      <c r="G538" s="187"/>
      <c r="H538" s="91"/>
      <c r="I538" s="91"/>
      <c r="J538" s="91"/>
    </row>
    <row r="539" spans="1:10" x14ac:dyDescent="0.25">
      <c r="A539" s="395" t="s">
        <v>2420</v>
      </c>
      <c r="B539" s="395"/>
      <c r="C539" s="395"/>
      <c r="D539" s="395"/>
      <c r="E539" s="395"/>
      <c r="F539" s="395"/>
      <c r="G539" s="395"/>
      <c r="H539" s="395"/>
      <c r="I539" s="395"/>
      <c r="J539" s="395"/>
    </row>
    <row r="540" spans="1:10" ht="48" x14ac:dyDescent="0.25">
      <c r="A540" s="113" t="s">
        <v>956</v>
      </c>
      <c r="B540" s="332" t="s">
        <v>1528</v>
      </c>
      <c r="C540" s="253"/>
      <c r="D540" s="253"/>
      <c r="E540" s="51">
        <v>4021987.98</v>
      </c>
      <c r="F540" s="51">
        <v>4021987.98</v>
      </c>
      <c r="G540" s="49">
        <v>40918</v>
      </c>
      <c r="H540" s="253" t="s">
        <v>2494</v>
      </c>
      <c r="I540" s="253" t="s">
        <v>2421</v>
      </c>
      <c r="J540" s="217" t="s">
        <v>2809</v>
      </c>
    </row>
    <row r="541" spans="1:10" ht="48" x14ac:dyDescent="0.25">
      <c r="A541" s="113" t="s">
        <v>954</v>
      </c>
      <c r="B541" s="332" t="s">
        <v>962</v>
      </c>
      <c r="C541" s="253"/>
      <c r="D541" s="253"/>
      <c r="E541" s="39">
        <v>615000</v>
      </c>
      <c r="F541" s="39">
        <v>615000</v>
      </c>
      <c r="G541" s="49">
        <v>42695</v>
      </c>
      <c r="H541" s="253" t="s">
        <v>2493</v>
      </c>
      <c r="I541" s="253" t="s">
        <v>2421</v>
      </c>
      <c r="J541" s="217" t="s">
        <v>2809</v>
      </c>
    </row>
    <row r="542" spans="1:10" ht="48" x14ac:dyDescent="0.25">
      <c r="A542" s="113" t="s">
        <v>1393</v>
      </c>
      <c r="B542" s="217" t="s">
        <v>1394</v>
      </c>
      <c r="C542" s="253"/>
      <c r="D542" s="253"/>
      <c r="E542" s="39">
        <v>41750</v>
      </c>
      <c r="F542" s="39">
        <v>41750</v>
      </c>
      <c r="G542" s="49">
        <v>43480</v>
      </c>
      <c r="H542" s="253" t="s">
        <v>2494</v>
      </c>
      <c r="I542" s="253" t="s">
        <v>2421</v>
      </c>
      <c r="J542" s="217" t="s">
        <v>2809</v>
      </c>
    </row>
    <row r="543" spans="1:10" ht="48" x14ac:dyDescent="0.25">
      <c r="A543" s="113" t="s">
        <v>2422</v>
      </c>
      <c r="B543" s="253" t="s">
        <v>2423</v>
      </c>
      <c r="C543" s="253"/>
      <c r="D543" s="253"/>
      <c r="E543" s="51">
        <v>41400</v>
      </c>
      <c r="F543" s="51">
        <v>41400</v>
      </c>
      <c r="G543" s="49">
        <v>43496</v>
      </c>
      <c r="H543" s="253" t="s">
        <v>2494</v>
      </c>
      <c r="I543" s="253" t="s">
        <v>2421</v>
      </c>
      <c r="J543" s="217" t="s">
        <v>2809</v>
      </c>
    </row>
    <row r="544" spans="1:10" ht="48" x14ac:dyDescent="0.25">
      <c r="A544" s="113" t="s">
        <v>2424</v>
      </c>
      <c r="B544" s="253" t="s">
        <v>2425</v>
      </c>
      <c r="C544" s="253"/>
      <c r="D544" s="253"/>
      <c r="E544" s="51">
        <v>49999</v>
      </c>
      <c r="F544" s="51">
        <v>49999</v>
      </c>
      <c r="G544" s="49">
        <v>44195</v>
      </c>
      <c r="H544" s="253" t="s">
        <v>2494</v>
      </c>
      <c r="I544" s="253" t="s">
        <v>2421</v>
      </c>
      <c r="J544" s="217" t="s">
        <v>2809</v>
      </c>
    </row>
    <row r="545" spans="1:10" ht="48" x14ac:dyDescent="0.25">
      <c r="A545" s="113" t="s">
        <v>3383</v>
      </c>
      <c r="B545" s="334" t="s">
        <v>3364</v>
      </c>
      <c r="C545" s="330"/>
      <c r="D545" s="330"/>
      <c r="E545" s="51">
        <v>85990</v>
      </c>
      <c r="F545" s="51">
        <v>85990</v>
      </c>
      <c r="G545" s="49">
        <v>44560</v>
      </c>
      <c r="H545" s="330" t="s">
        <v>3413</v>
      </c>
      <c r="I545" s="330" t="s">
        <v>2421</v>
      </c>
      <c r="J545" s="217" t="s">
        <v>2809</v>
      </c>
    </row>
    <row r="546" spans="1:10" ht="48" x14ac:dyDescent="0.25">
      <c r="A546" s="113" t="s">
        <v>3384</v>
      </c>
      <c r="B546" s="63" t="s">
        <v>3365</v>
      </c>
      <c r="C546" s="330"/>
      <c r="D546" s="330"/>
      <c r="E546" s="51">
        <v>46950</v>
      </c>
      <c r="F546" s="51">
        <v>46950</v>
      </c>
      <c r="G546" s="49">
        <v>44559</v>
      </c>
      <c r="H546" s="330" t="s">
        <v>3414</v>
      </c>
      <c r="I546" s="330" t="s">
        <v>2421</v>
      </c>
      <c r="J546" s="217" t="s">
        <v>2809</v>
      </c>
    </row>
    <row r="547" spans="1:10" ht="48" x14ac:dyDescent="0.25">
      <c r="A547" s="113" t="s">
        <v>3385</v>
      </c>
      <c r="B547" s="63" t="s">
        <v>3366</v>
      </c>
      <c r="C547" s="330"/>
      <c r="D547" s="330"/>
      <c r="E547" s="51">
        <v>43806.67</v>
      </c>
      <c r="F547" s="51">
        <v>43806.67</v>
      </c>
      <c r="G547" s="49">
        <v>44547</v>
      </c>
      <c r="H547" s="330" t="s">
        <v>3415</v>
      </c>
      <c r="I547" s="330" t="s">
        <v>2421</v>
      </c>
      <c r="J547" s="217" t="s">
        <v>2809</v>
      </c>
    </row>
    <row r="548" spans="1:10" ht="48" x14ac:dyDescent="0.25">
      <c r="A548" s="113" t="s">
        <v>3386</v>
      </c>
      <c r="B548" s="63" t="s">
        <v>3367</v>
      </c>
      <c r="C548" s="330"/>
      <c r="D548" s="330"/>
      <c r="E548" s="51">
        <v>68536.67</v>
      </c>
      <c r="F548" s="51">
        <v>68536.67</v>
      </c>
      <c r="G548" s="49">
        <v>44547</v>
      </c>
      <c r="H548" s="330" t="s">
        <v>3415</v>
      </c>
      <c r="I548" s="330" t="s">
        <v>2421</v>
      </c>
      <c r="J548" s="217" t="s">
        <v>2809</v>
      </c>
    </row>
    <row r="549" spans="1:10" ht="48" x14ac:dyDescent="0.25">
      <c r="A549" s="113" t="s">
        <v>3387</v>
      </c>
      <c r="B549" s="63" t="s">
        <v>3367</v>
      </c>
      <c r="C549" s="330"/>
      <c r="D549" s="330"/>
      <c r="E549" s="51">
        <v>68536.66</v>
      </c>
      <c r="F549" s="51">
        <v>68536.66</v>
      </c>
      <c r="G549" s="49">
        <v>44547</v>
      </c>
      <c r="H549" s="330" t="s">
        <v>3415</v>
      </c>
      <c r="I549" s="330" t="s">
        <v>2421</v>
      </c>
      <c r="J549" s="217" t="s">
        <v>2809</v>
      </c>
    </row>
    <row r="550" spans="1:10" ht="48" x14ac:dyDescent="0.25">
      <c r="A550" s="113" t="s">
        <v>3388</v>
      </c>
      <c r="B550" s="63" t="s">
        <v>3368</v>
      </c>
      <c r="C550" s="330"/>
      <c r="D550" s="330"/>
      <c r="E550" s="51">
        <v>78528.67</v>
      </c>
      <c r="F550" s="51">
        <v>78528.67</v>
      </c>
      <c r="G550" s="49">
        <v>44547</v>
      </c>
      <c r="H550" s="330" t="s">
        <v>3415</v>
      </c>
      <c r="I550" s="330" t="s">
        <v>2421</v>
      </c>
      <c r="J550" s="217" t="s">
        <v>2809</v>
      </c>
    </row>
    <row r="551" spans="1:10" ht="48" x14ac:dyDescent="0.25">
      <c r="A551" s="113" t="s">
        <v>3389</v>
      </c>
      <c r="B551" s="63" t="s">
        <v>3369</v>
      </c>
      <c r="C551" s="330"/>
      <c r="D551" s="330"/>
      <c r="E551" s="51">
        <v>92075</v>
      </c>
      <c r="F551" s="51">
        <v>92075</v>
      </c>
      <c r="G551" s="49">
        <v>44547</v>
      </c>
      <c r="H551" s="330" t="s">
        <v>3415</v>
      </c>
      <c r="I551" s="330" t="s">
        <v>2421</v>
      </c>
      <c r="J551" s="217" t="s">
        <v>2809</v>
      </c>
    </row>
    <row r="552" spans="1:10" ht="48" x14ac:dyDescent="0.25">
      <c r="A552" s="113" t="s">
        <v>3390</v>
      </c>
      <c r="B552" s="63" t="s">
        <v>3370</v>
      </c>
      <c r="C552" s="330"/>
      <c r="D552" s="330"/>
      <c r="E552" s="51">
        <v>55642</v>
      </c>
      <c r="F552" s="51">
        <v>55642</v>
      </c>
      <c r="G552" s="49">
        <v>44547</v>
      </c>
      <c r="H552" s="330" t="s">
        <v>3415</v>
      </c>
      <c r="I552" s="330" t="s">
        <v>2421</v>
      </c>
      <c r="J552" s="217" t="s">
        <v>2809</v>
      </c>
    </row>
    <row r="553" spans="1:10" ht="48" x14ac:dyDescent="0.25">
      <c r="A553" s="113" t="s">
        <v>3391</v>
      </c>
      <c r="B553" s="63" t="s">
        <v>183</v>
      </c>
      <c r="C553" s="330"/>
      <c r="D553" s="330"/>
      <c r="E553" s="51">
        <v>80500</v>
      </c>
      <c r="F553" s="51">
        <v>80500</v>
      </c>
      <c r="G553" s="49">
        <v>44547</v>
      </c>
      <c r="H553" s="330" t="s">
        <v>3415</v>
      </c>
      <c r="I553" s="330" t="s">
        <v>2421</v>
      </c>
      <c r="J553" s="217" t="s">
        <v>2809</v>
      </c>
    </row>
    <row r="554" spans="1:10" ht="48" x14ac:dyDescent="0.25">
      <c r="A554" s="113" t="s">
        <v>3392</v>
      </c>
      <c r="B554" s="63" t="s">
        <v>3371</v>
      </c>
      <c r="C554" s="330"/>
      <c r="D554" s="330"/>
      <c r="E554" s="51">
        <v>47550</v>
      </c>
      <c r="F554" s="51">
        <v>47550</v>
      </c>
      <c r="G554" s="49">
        <v>44538</v>
      </c>
      <c r="H554" s="330" t="s">
        <v>3416</v>
      </c>
      <c r="I554" s="330" t="s">
        <v>2421</v>
      </c>
      <c r="J554" s="217" t="s">
        <v>2809</v>
      </c>
    </row>
    <row r="555" spans="1:10" ht="48" x14ac:dyDescent="0.25">
      <c r="A555" s="113" t="s">
        <v>3393</v>
      </c>
      <c r="B555" s="63" t="s">
        <v>3372</v>
      </c>
      <c r="C555" s="330"/>
      <c r="D555" s="330"/>
      <c r="E555" s="51">
        <v>68000</v>
      </c>
      <c r="F555" s="51">
        <v>68000</v>
      </c>
      <c r="G555" s="49">
        <v>44538</v>
      </c>
      <c r="H555" s="330" t="s">
        <v>3416</v>
      </c>
      <c r="I555" s="330" t="s">
        <v>2421</v>
      </c>
      <c r="J555" s="217" t="s">
        <v>2809</v>
      </c>
    </row>
    <row r="556" spans="1:10" ht="48" x14ac:dyDescent="0.25">
      <c r="A556" s="113" t="s">
        <v>3394</v>
      </c>
      <c r="B556" s="63" t="s">
        <v>3373</v>
      </c>
      <c r="C556" s="330"/>
      <c r="D556" s="330"/>
      <c r="E556" s="51">
        <v>45999</v>
      </c>
      <c r="F556" s="51">
        <v>45999</v>
      </c>
      <c r="G556" s="49">
        <v>44552</v>
      </c>
      <c r="H556" s="330" t="s">
        <v>3417</v>
      </c>
      <c r="I556" s="330" t="s">
        <v>2421</v>
      </c>
      <c r="J556" s="217" t="s">
        <v>2809</v>
      </c>
    </row>
    <row r="557" spans="1:10" ht="48" x14ac:dyDescent="0.25">
      <c r="A557" s="113" t="s">
        <v>3395</v>
      </c>
      <c r="B557" s="63" t="s">
        <v>3374</v>
      </c>
      <c r="C557" s="330"/>
      <c r="D557" s="330"/>
      <c r="E557" s="51">
        <v>42000</v>
      </c>
      <c r="F557" s="51">
        <v>42000</v>
      </c>
      <c r="G557" s="49">
        <v>44503</v>
      </c>
      <c r="H557" s="330" t="s">
        <v>3418</v>
      </c>
      <c r="I557" s="330" t="s">
        <v>2421</v>
      </c>
      <c r="J557" s="217" t="s">
        <v>2809</v>
      </c>
    </row>
    <row r="558" spans="1:10" ht="48" x14ac:dyDescent="0.25">
      <c r="A558" s="113" t="s">
        <v>3396</v>
      </c>
      <c r="B558" s="63" t="s">
        <v>3375</v>
      </c>
      <c r="C558" s="330"/>
      <c r="D558" s="330"/>
      <c r="E558" s="51">
        <v>40800</v>
      </c>
      <c r="F558" s="51">
        <v>40800</v>
      </c>
      <c r="G558" s="49">
        <v>44524</v>
      </c>
      <c r="H558" s="330" t="s">
        <v>3418</v>
      </c>
      <c r="I558" s="330" t="s">
        <v>2421</v>
      </c>
      <c r="J558" s="217" t="s">
        <v>2809</v>
      </c>
    </row>
    <row r="559" spans="1:10" ht="48" x14ac:dyDescent="0.25">
      <c r="A559" s="113" t="s">
        <v>3397</v>
      </c>
      <c r="B559" s="63" t="s">
        <v>3376</v>
      </c>
      <c r="C559" s="330"/>
      <c r="D559" s="330"/>
      <c r="E559" s="51">
        <v>51800</v>
      </c>
      <c r="F559" s="51">
        <v>51800</v>
      </c>
      <c r="G559" s="49">
        <v>44524</v>
      </c>
      <c r="H559" s="330" t="s">
        <v>3418</v>
      </c>
      <c r="I559" s="330" t="s">
        <v>2421</v>
      </c>
      <c r="J559" s="217" t="s">
        <v>2809</v>
      </c>
    </row>
    <row r="560" spans="1:10" ht="48" x14ac:dyDescent="0.25">
      <c r="A560" s="113" t="s">
        <v>3398</v>
      </c>
      <c r="B560" s="63" t="s">
        <v>3376</v>
      </c>
      <c r="C560" s="330"/>
      <c r="D560" s="330"/>
      <c r="E560" s="51">
        <v>51800</v>
      </c>
      <c r="F560" s="51">
        <v>51800</v>
      </c>
      <c r="G560" s="49">
        <v>44524</v>
      </c>
      <c r="H560" s="330" t="s">
        <v>3418</v>
      </c>
      <c r="I560" s="330" t="s">
        <v>2421</v>
      </c>
      <c r="J560" s="217" t="s">
        <v>2809</v>
      </c>
    </row>
    <row r="561" spans="1:10" ht="48" x14ac:dyDescent="0.25">
      <c r="A561" s="113" t="s">
        <v>3399</v>
      </c>
      <c r="B561" s="63" t="s">
        <v>3376</v>
      </c>
      <c r="C561" s="330"/>
      <c r="D561" s="330"/>
      <c r="E561" s="51">
        <v>51800</v>
      </c>
      <c r="F561" s="51">
        <v>51800</v>
      </c>
      <c r="G561" s="49">
        <v>44524</v>
      </c>
      <c r="H561" s="330" t="s">
        <v>3418</v>
      </c>
      <c r="I561" s="330" t="s">
        <v>2421</v>
      </c>
      <c r="J561" s="217" t="s">
        <v>2809</v>
      </c>
    </row>
    <row r="562" spans="1:10" ht="48" x14ac:dyDescent="0.25">
      <c r="A562" s="113" t="s">
        <v>3400</v>
      </c>
      <c r="B562" s="63" t="s">
        <v>3376</v>
      </c>
      <c r="C562" s="330"/>
      <c r="D562" s="330"/>
      <c r="E562" s="51">
        <v>51800</v>
      </c>
      <c r="F562" s="51">
        <v>51800</v>
      </c>
      <c r="G562" s="49">
        <v>44524</v>
      </c>
      <c r="H562" s="330" t="s">
        <v>3418</v>
      </c>
      <c r="I562" s="330" t="s">
        <v>2421</v>
      </c>
      <c r="J562" s="217" t="s">
        <v>2809</v>
      </c>
    </row>
    <row r="563" spans="1:10" ht="48" x14ac:dyDescent="0.25">
      <c r="A563" s="113" t="s">
        <v>3401</v>
      </c>
      <c r="B563" s="63" t="s">
        <v>3376</v>
      </c>
      <c r="C563" s="330"/>
      <c r="D563" s="330"/>
      <c r="E563" s="51">
        <v>51800</v>
      </c>
      <c r="F563" s="51">
        <v>51800</v>
      </c>
      <c r="G563" s="49">
        <v>44524</v>
      </c>
      <c r="H563" s="330" t="s">
        <v>3418</v>
      </c>
      <c r="I563" s="330" t="s">
        <v>2421</v>
      </c>
      <c r="J563" s="217" t="s">
        <v>2809</v>
      </c>
    </row>
    <row r="564" spans="1:10" ht="48" x14ac:dyDescent="0.25">
      <c r="A564" s="113" t="s">
        <v>3402</v>
      </c>
      <c r="B564" s="63" t="s">
        <v>3376</v>
      </c>
      <c r="C564" s="330"/>
      <c r="D564" s="330"/>
      <c r="E564" s="51">
        <v>51800</v>
      </c>
      <c r="F564" s="51">
        <v>51800</v>
      </c>
      <c r="G564" s="49">
        <v>44524</v>
      </c>
      <c r="H564" s="330" t="s">
        <v>3418</v>
      </c>
      <c r="I564" s="330" t="s">
        <v>2421</v>
      </c>
      <c r="J564" s="217" t="s">
        <v>2809</v>
      </c>
    </row>
    <row r="565" spans="1:10" ht="48" x14ac:dyDescent="0.25">
      <c r="A565" s="113" t="s">
        <v>3403</v>
      </c>
      <c r="B565" s="63" t="s">
        <v>3376</v>
      </c>
      <c r="C565" s="330"/>
      <c r="D565" s="330"/>
      <c r="E565" s="51">
        <v>51800</v>
      </c>
      <c r="F565" s="51">
        <v>51800</v>
      </c>
      <c r="G565" s="49">
        <v>44524</v>
      </c>
      <c r="H565" s="330" t="s">
        <v>3418</v>
      </c>
      <c r="I565" s="330" t="s">
        <v>2421</v>
      </c>
      <c r="J565" s="217" t="s">
        <v>2809</v>
      </c>
    </row>
    <row r="566" spans="1:10" ht="48" x14ac:dyDescent="0.25">
      <c r="A566" s="113" t="s">
        <v>3404</v>
      </c>
      <c r="B566" s="63" t="s">
        <v>3376</v>
      </c>
      <c r="C566" s="330"/>
      <c r="D566" s="330"/>
      <c r="E566" s="51">
        <v>51800</v>
      </c>
      <c r="F566" s="51">
        <v>51800</v>
      </c>
      <c r="G566" s="49">
        <v>44524</v>
      </c>
      <c r="H566" s="330" t="s">
        <v>3418</v>
      </c>
      <c r="I566" s="330" t="s">
        <v>2421</v>
      </c>
      <c r="J566" s="217" t="s">
        <v>2809</v>
      </c>
    </row>
    <row r="567" spans="1:10" ht="48" x14ac:dyDescent="0.25">
      <c r="A567" s="113" t="s">
        <v>3405</v>
      </c>
      <c r="B567" s="63" t="s">
        <v>3376</v>
      </c>
      <c r="C567" s="330"/>
      <c r="D567" s="330"/>
      <c r="E567" s="51">
        <v>51800</v>
      </c>
      <c r="F567" s="51">
        <v>51800</v>
      </c>
      <c r="G567" s="49">
        <v>44524</v>
      </c>
      <c r="H567" s="330" t="s">
        <v>3418</v>
      </c>
      <c r="I567" s="330" t="s">
        <v>2421</v>
      </c>
      <c r="J567" s="217" t="s">
        <v>2809</v>
      </c>
    </row>
    <row r="568" spans="1:10" ht="48" x14ac:dyDescent="0.25">
      <c r="A568" s="113" t="s">
        <v>3406</v>
      </c>
      <c r="B568" s="63" t="s">
        <v>3377</v>
      </c>
      <c r="C568" s="330"/>
      <c r="D568" s="330"/>
      <c r="E568" s="51">
        <v>42900</v>
      </c>
      <c r="F568" s="51">
        <v>42900</v>
      </c>
      <c r="G568" s="49">
        <v>44522</v>
      </c>
      <c r="H568" s="330" t="s">
        <v>3419</v>
      </c>
      <c r="I568" s="330" t="s">
        <v>2421</v>
      </c>
      <c r="J568" s="217" t="s">
        <v>2809</v>
      </c>
    </row>
    <row r="569" spans="1:10" ht="48" x14ac:dyDescent="0.25">
      <c r="A569" s="113" t="s">
        <v>3407</v>
      </c>
      <c r="B569" s="63" t="s">
        <v>3378</v>
      </c>
      <c r="C569" s="330"/>
      <c r="D569" s="330"/>
      <c r="E569" s="51">
        <v>90680</v>
      </c>
      <c r="F569" s="51">
        <v>90680</v>
      </c>
      <c r="G569" s="49">
        <v>44522</v>
      </c>
      <c r="H569" s="330" t="s">
        <v>3419</v>
      </c>
      <c r="I569" s="330" t="s">
        <v>2421</v>
      </c>
      <c r="J569" s="217" t="s">
        <v>2809</v>
      </c>
    </row>
    <row r="570" spans="1:10" ht="48" x14ac:dyDescent="0.25">
      <c r="A570" s="113" t="s">
        <v>3408</v>
      </c>
      <c r="B570" s="63" t="s">
        <v>3379</v>
      </c>
      <c r="C570" s="330"/>
      <c r="D570" s="330"/>
      <c r="E570" s="51">
        <v>41130</v>
      </c>
      <c r="F570" s="51">
        <v>41130</v>
      </c>
      <c r="G570" s="49">
        <v>44522</v>
      </c>
      <c r="H570" s="330" t="s">
        <v>3419</v>
      </c>
      <c r="I570" s="330" t="s">
        <v>2421</v>
      </c>
      <c r="J570" s="217" t="s">
        <v>2809</v>
      </c>
    </row>
    <row r="571" spans="1:10" ht="48" x14ac:dyDescent="0.25">
      <c r="A571" s="113" t="s">
        <v>3409</v>
      </c>
      <c r="B571" s="63" t="s">
        <v>3380</v>
      </c>
      <c r="C571" s="330"/>
      <c r="D571" s="330"/>
      <c r="E571" s="51">
        <v>45310</v>
      </c>
      <c r="F571" s="51">
        <v>45310</v>
      </c>
      <c r="G571" s="49">
        <v>44510</v>
      </c>
      <c r="H571" s="330" t="s">
        <v>3420</v>
      </c>
      <c r="I571" s="330" t="s">
        <v>2421</v>
      </c>
      <c r="J571" s="217" t="s">
        <v>2809</v>
      </c>
    </row>
    <row r="572" spans="1:10" ht="48" x14ac:dyDescent="0.25">
      <c r="A572" s="113" t="s">
        <v>3410</v>
      </c>
      <c r="B572" s="63" t="s">
        <v>3380</v>
      </c>
      <c r="C572" s="330"/>
      <c r="D572" s="330"/>
      <c r="E572" s="51">
        <v>45310</v>
      </c>
      <c r="F572" s="51">
        <v>45310</v>
      </c>
      <c r="G572" s="49">
        <v>44510</v>
      </c>
      <c r="H572" s="330" t="s">
        <v>3420</v>
      </c>
      <c r="I572" s="330" t="s">
        <v>2421</v>
      </c>
      <c r="J572" s="217" t="s">
        <v>2809</v>
      </c>
    </row>
    <row r="573" spans="1:10" ht="48" x14ac:dyDescent="0.25">
      <c r="A573" s="113" t="s">
        <v>3411</v>
      </c>
      <c r="B573" s="63" t="s">
        <v>3381</v>
      </c>
      <c r="C573" s="330"/>
      <c r="D573" s="330"/>
      <c r="E573" s="51">
        <v>68400</v>
      </c>
      <c r="F573" s="51">
        <v>68400</v>
      </c>
      <c r="G573" s="49">
        <v>44524</v>
      </c>
      <c r="H573" s="330" t="s">
        <v>3421</v>
      </c>
      <c r="I573" s="330" t="s">
        <v>2421</v>
      </c>
      <c r="J573" s="217" t="s">
        <v>2809</v>
      </c>
    </row>
    <row r="574" spans="1:10" ht="48" x14ac:dyDescent="0.25">
      <c r="A574" s="113" t="s">
        <v>3412</v>
      </c>
      <c r="B574" s="63" t="s">
        <v>3382</v>
      </c>
      <c r="C574" s="330"/>
      <c r="D574" s="330"/>
      <c r="E574" s="51">
        <v>58070.28</v>
      </c>
      <c r="F574" s="51">
        <v>58070.28</v>
      </c>
      <c r="G574" s="49">
        <v>44340</v>
      </c>
      <c r="H574" s="330" t="s">
        <v>3422</v>
      </c>
      <c r="I574" s="330" t="s">
        <v>2421</v>
      </c>
      <c r="J574" s="217" t="s">
        <v>2809</v>
      </c>
    </row>
    <row r="575" spans="1:10" ht="48" x14ac:dyDescent="0.25">
      <c r="A575" s="113" t="s">
        <v>3424</v>
      </c>
      <c r="B575" s="63" t="s">
        <v>3430</v>
      </c>
      <c r="C575" s="332"/>
      <c r="D575" s="332"/>
      <c r="E575" s="51">
        <v>146955</v>
      </c>
      <c r="F575" s="51">
        <v>0</v>
      </c>
      <c r="G575" s="49">
        <v>44525</v>
      </c>
      <c r="H575" s="332" t="s">
        <v>3436</v>
      </c>
      <c r="I575" s="332" t="s">
        <v>2421</v>
      </c>
      <c r="J575" s="217" t="s">
        <v>2809</v>
      </c>
    </row>
    <row r="576" spans="1:10" ht="48" x14ac:dyDescent="0.25">
      <c r="A576" s="113" t="s">
        <v>3425</v>
      </c>
      <c r="B576" s="63" t="s">
        <v>3431</v>
      </c>
      <c r="C576" s="332"/>
      <c r="D576" s="332"/>
      <c r="E576" s="51">
        <v>392600</v>
      </c>
      <c r="F576" s="51">
        <v>0</v>
      </c>
      <c r="G576" s="49">
        <v>44553</v>
      </c>
      <c r="H576" s="332" t="s">
        <v>3437</v>
      </c>
      <c r="I576" s="332" t="s">
        <v>2421</v>
      </c>
      <c r="J576" s="217" t="s">
        <v>2809</v>
      </c>
    </row>
    <row r="577" spans="1:10" ht="48" x14ac:dyDescent="0.25">
      <c r="A577" s="113" t="s">
        <v>3426</v>
      </c>
      <c r="B577" s="63" t="s">
        <v>3432</v>
      </c>
      <c r="C577" s="332"/>
      <c r="D577" s="332"/>
      <c r="E577" s="51">
        <v>473567</v>
      </c>
      <c r="F577" s="51">
        <v>0</v>
      </c>
      <c r="G577" s="49">
        <v>44547</v>
      </c>
      <c r="H577" s="332" t="s">
        <v>3438</v>
      </c>
      <c r="I577" s="332" t="s">
        <v>2421</v>
      </c>
      <c r="J577" s="217" t="s">
        <v>2809</v>
      </c>
    </row>
    <row r="578" spans="1:10" ht="48" x14ac:dyDescent="0.25">
      <c r="A578" s="113" t="s">
        <v>3427</v>
      </c>
      <c r="B578" s="63" t="s">
        <v>3433</v>
      </c>
      <c r="C578" s="332"/>
      <c r="D578" s="332"/>
      <c r="E578" s="51">
        <v>356234</v>
      </c>
      <c r="F578" s="51">
        <v>0</v>
      </c>
      <c r="G578" s="49">
        <v>44503</v>
      </c>
      <c r="H578" s="332" t="s">
        <v>3439</v>
      </c>
      <c r="I578" s="332" t="s">
        <v>2421</v>
      </c>
      <c r="J578" s="217" t="s">
        <v>2809</v>
      </c>
    </row>
    <row r="579" spans="1:10" ht="48" x14ac:dyDescent="0.25">
      <c r="A579" s="113" t="s">
        <v>3428</v>
      </c>
      <c r="B579" s="63" t="s">
        <v>3434</v>
      </c>
      <c r="C579" s="332"/>
      <c r="D579" s="332"/>
      <c r="E579" s="51">
        <v>183283.33</v>
      </c>
      <c r="F579" s="51">
        <v>0</v>
      </c>
      <c r="G579" s="49">
        <v>44547</v>
      </c>
      <c r="H579" s="332" t="s">
        <v>3440</v>
      </c>
      <c r="I579" s="332" t="s">
        <v>2421</v>
      </c>
      <c r="J579" s="217" t="s">
        <v>2809</v>
      </c>
    </row>
    <row r="580" spans="1:10" ht="48" x14ac:dyDescent="0.25">
      <c r="A580" s="113" t="s">
        <v>3429</v>
      </c>
      <c r="B580" s="63" t="s">
        <v>3435</v>
      </c>
      <c r="C580" s="332"/>
      <c r="D580" s="332"/>
      <c r="E580" s="51">
        <v>136183.32999999999</v>
      </c>
      <c r="F580" s="51">
        <v>0</v>
      </c>
      <c r="G580" s="49">
        <v>44547</v>
      </c>
      <c r="H580" s="332" t="s">
        <v>3441</v>
      </c>
      <c r="I580" s="332" t="s">
        <v>2421</v>
      </c>
      <c r="J580" s="217" t="s">
        <v>2809</v>
      </c>
    </row>
    <row r="581" spans="1:10" x14ac:dyDescent="0.25">
      <c r="A581" s="96" t="s">
        <v>22</v>
      </c>
      <c r="B581" s="197"/>
      <c r="C581" s="96"/>
      <c r="D581" s="96"/>
      <c r="E581" s="96">
        <f>SUM(E540:E580)</f>
        <v>8181874.5900000008</v>
      </c>
      <c r="F581" s="96">
        <f>SUM(F540:F580)</f>
        <v>6493051.9300000006</v>
      </c>
      <c r="G581" s="110"/>
      <c r="H581" s="110"/>
      <c r="I581" s="110"/>
      <c r="J581" s="110"/>
    </row>
    <row r="582" spans="1:10" ht="15" customHeight="1" x14ac:dyDescent="0.25">
      <c r="A582" s="392" t="s">
        <v>2323</v>
      </c>
      <c r="B582" s="392"/>
      <c r="C582" s="392"/>
      <c r="D582" s="392"/>
      <c r="E582" s="392"/>
      <c r="F582" s="392"/>
      <c r="G582" s="392"/>
      <c r="H582" s="392"/>
      <c r="I582" s="392"/>
      <c r="J582" s="392"/>
    </row>
    <row r="583" spans="1:10" ht="48" x14ac:dyDescent="0.25">
      <c r="A583" s="113" t="s">
        <v>749</v>
      </c>
      <c r="B583" s="390" t="s">
        <v>542</v>
      </c>
      <c r="C583" s="390"/>
      <c r="D583" s="390"/>
      <c r="E583" s="51">
        <v>56041</v>
      </c>
      <c r="F583" s="51">
        <v>56041</v>
      </c>
      <c r="G583" s="258" t="s">
        <v>532</v>
      </c>
      <c r="H583" s="253" t="s">
        <v>2688</v>
      </c>
      <c r="I583" s="258" t="s">
        <v>1204</v>
      </c>
      <c r="J583" s="217" t="s">
        <v>2809</v>
      </c>
    </row>
    <row r="584" spans="1:10" ht="48" x14ac:dyDescent="0.25">
      <c r="A584" s="113" t="s">
        <v>753</v>
      </c>
      <c r="B584" s="390" t="s">
        <v>534</v>
      </c>
      <c r="C584" s="390"/>
      <c r="D584" s="390"/>
      <c r="E584" s="51">
        <v>59000</v>
      </c>
      <c r="F584" s="51">
        <v>59000</v>
      </c>
      <c r="G584" s="258" t="s">
        <v>533</v>
      </c>
      <c r="H584" s="253" t="s">
        <v>2689</v>
      </c>
      <c r="I584" s="258" t="s">
        <v>1204</v>
      </c>
      <c r="J584" s="217" t="s">
        <v>2809</v>
      </c>
    </row>
    <row r="585" spans="1:10" ht="48" x14ac:dyDescent="0.25">
      <c r="A585" s="113" t="s">
        <v>755</v>
      </c>
      <c r="B585" s="390" t="s">
        <v>535</v>
      </c>
      <c r="C585" s="390"/>
      <c r="D585" s="390"/>
      <c r="E585" s="51">
        <v>71500</v>
      </c>
      <c r="F585" s="51">
        <v>71500</v>
      </c>
      <c r="G585" s="258" t="s">
        <v>533</v>
      </c>
      <c r="H585" s="253" t="s">
        <v>2689</v>
      </c>
      <c r="I585" s="258" t="s">
        <v>1204</v>
      </c>
      <c r="J585" s="217" t="s">
        <v>2809</v>
      </c>
    </row>
    <row r="586" spans="1:10" ht="48" x14ac:dyDescent="0.25">
      <c r="A586" s="113" t="s">
        <v>756</v>
      </c>
      <c r="B586" s="390" t="s">
        <v>536</v>
      </c>
      <c r="C586" s="390"/>
      <c r="D586" s="390"/>
      <c r="E586" s="51">
        <v>71500</v>
      </c>
      <c r="F586" s="51">
        <v>71500</v>
      </c>
      <c r="G586" s="258" t="s">
        <v>533</v>
      </c>
      <c r="H586" s="253" t="s">
        <v>2689</v>
      </c>
      <c r="I586" s="258" t="s">
        <v>1204</v>
      </c>
      <c r="J586" s="217" t="s">
        <v>2809</v>
      </c>
    </row>
    <row r="587" spans="1:10" ht="48" x14ac:dyDescent="0.25">
      <c r="A587" s="113" t="s">
        <v>761</v>
      </c>
      <c r="B587" s="390" t="s">
        <v>540</v>
      </c>
      <c r="C587" s="390"/>
      <c r="D587" s="390"/>
      <c r="E587" s="51">
        <v>125550</v>
      </c>
      <c r="F587" s="51">
        <v>125550</v>
      </c>
      <c r="G587" s="258" t="s">
        <v>541</v>
      </c>
      <c r="H587" s="253" t="s">
        <v>2690</v>
      </c>
      <c r="I587" s="258" t="s">
        <v>1204</v>
      </c>
      <c r="J587" s="217" t="s">
        <v>2809</v>
      </c>
    </row>
    <row r="588" spans="1:10" ht="48" x14ac:dyDescent="0.25">
      <c r="A588" s="113" t="s">
        <v>763</v>
      </c>
      <c r="B588" s="390" t="s">
        <v>542</v>
      </c>
      <c r="C588" s="390"/>
      <c r="D588" s="390"/>
      <c r="E588" s="51">
        <v>68542</v>
      </c>
      <c r="F588" s="51">
        <v>68542</v>
      </c>
      <c r="G588" s="258" t="s">
        <v>543</v>
      </c>
      <c r="H588" s="253" t="s">
        <v>2691</v>
      </c>
      <c r="I588" s="258" t="s">
        <v>1204</v>
      </c>
      <c r="J588" s="217" t="s">
        <v>2809</v>
      </c>
    </row>
    <row r="589" spans="1:10" ht="48" x14ac:dyDescent="0.25">
      <c r="A589" s="113" t="s">
        <v>768</v>
      </c>
      <c r="B589" s="390" t="s">
        <v>545</v>
      </c>
      <c r="C589" s="390"/>
      <c r="D589" s="390"/>
      <c r="E589" s="51">
        <v>81211</v>
      </c>
      <c r="F589" s="51">
        <v>81211</v>
      </c>
      <c r="G589" s="258" t="s">
        <v>526</v>
      </c>
      <c r="H589" s="253" t="s">
        <v>1203</v>
      </c>
      <c r="I589" s="258" t="s">
        <v>1204</v>
      </c>
      <c r="J589" s="217" t="s">
        <v>2809</v>
      </c>
    </row>
    <row r="590" spans="1:10" ht="48" x14ac:dyDescent="0.25">
      <c r="A590" s="113" t="s">
        <v>769</v>
      </c>
      <c r="B590" s="390" t="s">
        <v>545</v>
      </c>
      <c r="C590" s="390"/>
      <c r="D590" s="390"/>
      <c r="E590" s="51">
        <v>81211</v>
      </c>
      <c r="F590" s="51">
        <v>81211</v>
      </c>
      <c r="G590" s="258" t="s">
        <v>526</v>
      </c>
      <c r="H590" s="253" t="s">
        <v>1203</v>
      </c>
      <c r="I590" s="258" t="s">
        <v>1204</v>
      </c>
      <c r="J590" s="217" t="s">
        <v>2809</v>
      </c>
    </row>
    <row r="591" spans="1:10" ht="48" x14ac:dyDescent="0.25">
      <c r="A591" s="94" t="s">
        <v>772</v>
      </c>
      <c r="B591" s="390" t="s">
        <v>1530</v>
      </c>
      <c r="C591" s="390"/>
      <c r="D591" s="390"/>
      <c r="E591" s="51">
        <v>489827</v>
      </c>
      <c r="F591" s="51">
        <v>489827</v>
      </c>
      <c r="G591" s="166" t="s">
        <v>526</v>
      </c>
      <c r="H591" s="217" t="s">
        <v>1203</v>
      </c>
      <c r="I591" s="166" t="s">
        <v>1204</v>
      </c>
      <c r="J591" s="217" t="s">
        <v>2809</v>
      </c>
    </row>
    <row r="592" spans="1:10" ht="48" x14ac:dyDescent="0.25">
      <c r="A592" s="113" t="s">
        <v>778</v>
      </c>
      <c r="B592" s="390" t="s">
        <v>551</v>
      </c>
      <c r="C592" s="390"/>
      <c r="D592" s="390"/>
      <c r="E592" s="51">
        <v>89674.5</v>
      </c>
      <c r="F592" s="51">
        <v>89674.5</v>
      </c>
      <c r="G592" s="258" t="s">
        <v>526</v>
      </c>
      <c r="H592" s="253" t="s">
        <v>1203</v>
      </c>
      <c r="I592" s="258" t="s">
        <v>1204</v>
      </c>
      <c r="J592" s="217" t="s">
        <v>2809</v>
      </c>
    </row>
    <row r="593" spans="1:10" ht="48" x14ac:dyDescent="0.25">
      <c r="A593" s="113" t="s">
        <v>782</v>
      </c>
      <c r="B593" s="390" t="s">
        <v>554</v>
      </c>
      <c r="C593" s="390"/>
      <c r="D593" s="390"/>
      <c r="E593" s="51">
        <v>222505</v>
      </c>
      <c r="F593" s="51">
        <v>222505</v>
      </c>
      <c r="G593" s="258" t="s">
        <v>526</v>
      </c>
      <c r="H593" s="253" t="s">
        <v>1203</v>
      </c>
      <c r="I593" s="258" t="s">
        <v>1204</v>
      </c>
      <c r="J593" s="217" t="s">
        <v>2809</v>
      </c>
    </row>
    <row r="594" spans="1:10" ht="48" x14ac:dyDescent="0.25">
      <c r="A594" s="113" t="s">
        <v>783</v>
      </c>
      <c r="B594" s="390" t="s">
        <v>554</v>
      </c>
      <c r="C594" s="390"/>
      <c r="D594" s="390"/>
      <c r="E594" s="51">
        <v>222505</v>
      </c>
      <c r="F594" s="51">
        <v>222505</v>
      </c>
      <c r="G594" s="258" t="s">
        <v>526</v>
      </c>
      <c r="H594" s="253" t="s">
        <v>1203</v>
      </c>
      <c r="I594" s="258" t="s">
        <v>1204</v>
      </c>
      <c r="J594" s="217" t="s">
        <v>2809</v>
      </c>
    </row>
    <row r="595" spans="1:10" ht="48" x14ac:dyDescent="0.25">
      <c r="A595" s="94" t="s">
        <v>784</v>
      </c>
      <c r="B595" s="390" t="s">
        <v>555</v>
      </c>
      <c r="C595" s="390"/>
      <c r="D595" s="390"/>
      <c r="E595" s="51">
        <v>53796</v>
      </c>
      <c r="F595" s="51">
        <v>53796</v>
      </c>
      <c r="G595" s="166" t="s">
        <v>526</v>
      </c>
      <c r="H595" s="217" t="s">
        <v>1203</v>
      </c>
      <c r="I595" s="166" t="s">
        <v>1204</v>
      </c>
      <c r="J595" s="217" t="s">
        <v>2809</v>
      </c>
    </row>
    <row r="596" spans="1:10" ht="48" x14ac:dyDescent="0.25">
      <c r="A596" s="113" t="s">
        <v>792</v>
      </c>
      <c r="B596" s="390" t="s">
        <v>551</v>
      </c>
      <c r="C596" s="390"/>
      <c r="D596" s="390"/>
      <c r="E596" s="51">
        <v>89674.5</v>
      </c>
      <c r="F596" s="51">
        <v>89674.5</v>
      </c>
      <c r="G596" s="258" t="s">
        <v>526</v>
      </c>
      <c r="H596" s="253" t="s">
        <v>1203</v>
      </c>
      <c r="I596" s="258" t="s">
        <v>1204</v>
      </c>
      <c r="J596" s="217" t="s">
        <v>2809</v>
      </c>
    </row>
    <row r="597" spans="1:10" ht="48" x14ac:dyDescent="0.25">
      <c r="A597" s="113" t="s">
        <v>794</v>
      </c>
      <c r="B597" s="390" t="s">
        <v>564</v>
      </c>
      <c r="C597" s="390"/>
      <c r="D597" s="390"/>
      <c r="E597" s="51">
        <v>249900</v>
      </c>
      <c r="F597" s="51">
        <v>249900</v>
      </c>
      <c r="G597" s="258" t="s">
        <v>565</v>
      </c>
      <c r="H597" s="253" t="s">
        <v>1205</v>
      </c>
      <c r="I597" s="258" t="s">
        <v>1204</v>
      </c>
      <c r="J597" s="217" t="s">
        <v>2809</v>
      </c>
    </row>
    <row r="598" spans="1:10" ht="48" x14ac:dyDescent="0.25">
      <c r="A598" s="113" t="s">
        <v>795</v>
      </c>
      <c r="B598" s="390" t="s">
        <v>566</v>
      </c>
      <c r="C598" s="390"/>
      <c r="D598" s="390"/>
      <c r="E598" s="206">
        <v>59248.23</v>
      </c>
      <c r="F598" s="206">
        <v>59248.23</v>
      </c>
      <c r="G598" s="258" t="s">
        <v>567</v>
      </c>
      <c r="H598" s="253" t="s">
        <v>1732</v>
      </c>
      <c r="I598" s="258" t="s">
        <v>1204</v>
      </c>
      <c r="J598" s="217" t="s">
        <v>2809</v>
      </c>
    </row>
    <row r="599" spans="1:10" ht="48" x14ac:dyDescent="0.25">
      <c r="A599" s="113" t="s">
        <v>796</v>
      </c>
      <c r="B599" s="390" t="s">
        <v>566</v>
      </c>
      <c r="C599" s="390"/>
      <c r="D599" s="390"/>
      <c r="E599" s="206">
        <v>59248.23</v>
      </c>
      <c r="F599" s="206">
        <v>59248.23</v>
      </c>
      <c r="G599" s="258" t="s">
        <v>568</v>
      </c>
      <c r="H599" s="253" t="s">
        <v>1732</v>
      </c>
      <c r="I599" s="258" t="s">
        <v>1204</v>
      </c>
      <c r="J599" s="217" t="s">
        <v>2809</v>
      </c>
    </row>
    <row r="600" spans="1:10" ht="48" x14ac:dyDescent="0.25">
      <c r="A600" s="113" t="s">
        <v>801</v>
      </c>
      <c r="B600" s="390" t="s">
        <v>576</v>
      </c>
      <c r="C600" s="390"/>
      <c r="D600" s="390"/>
      <c r="E600" s="51">
        <v>51878.31</v>
      </c>
      <c r="F600" s="51">
        <v>51878.31</v>
      </c>
      <c r="G600" s="258" t="s">
        <v>571</v>
      </c>
      <c r="H600" s="253" t="s">
        <v>2692</v>
      </c>
      <c r="I600" s="258" t="s">
        <v>1204</v>
      </c>
      <c r="J600" s="217" t="s">
        <v>2809</v>
      </c>
    </row>
    <row r="601" spans="1:10" ht="48" x14ac:dyDescent="0.25">
      <c r="A601" s="113" t="s">
        <v>802</v>
      </c>
      <c r="B601" s="390" t="s">
        <v>576</v>
      </c>
      <c r="C601" s="390"/>
      <c r="D601" s="390"/>
      <c r="E601" s="51">
        <v>51878.3</v>
      </c>
      <c r="F601" s="51">
        <v>51878.3</v>
      </c>
      <c r="G601" s="258" t="s">
        <v>571</v>
      </c>
      <c r="H601" s="253" t="s">
        <v>2692</v>
      </c>
      <c r="I601" s="258" t="s">
        <v>1204</v>
      </c>
      <c r="J601" s="217" t="s">
        <v>2809</v>
      </c>
    </row>
    <row r="602" spans="1:10" ht="48" x14ac:dyDescent="0.25">
      <c r="A602" s="113" t="s">
        <v>804</v>
      </c>
      <c r="B602" s="390" t="s">
        <v>580</v>
      </c>
      <c r="C602" s="390"/>
      <c r="D602" s="390"/>
      <c r="E602" s="51">
        <v>758172</v>
      </c>
      <c r="F602" s="51">
        <v>758172</v>
      </c>
      <c r="G602" s="258" t="s">
        <v>571</v>
      </c>
      <c r="H602" s="253" t="s">
        <v>2692</v>
      </c>
      <c r="I602" s="258" t="s">
        <v>1204</v>
      </c>
      <c r="J602" s="217" t="s">
        <v>2809</v>
      </c>
    </row>
    <row r="603" spans="1:10" ht="48" x14ac:dyDescent="0.25">
      <c r="A603" s="113" t="s">
        <v>805</v>
      </c>
      <c r="B603" s="390" t="s">
        <v>584</v>
      </c>
      <c r="C603" s="390"/>
      <c r="D603" s="390"/>
      <c r="E603" s="51">
        <v>319333.2</v>
      </c>
      <c r="F603" s="51">
        <v>319333.2</v>
      </c>
      <c r="G603" s="258" t="s">
        <v>571</v>
      </c>
      <c r="H603" s="253" t="s">
        <v>2692</v>
      </c>
      <c r="I603" s="258" t="s">
        <v>1204</v>
      </c>
      <c r="J603" s="217" t="s">
        <v>2809</v>
      </c>
    </row>
    <row r="604" spans="1:10" ht="48" x14ac:dyDescent="0.25">
      <c r="A604" s="113" t="s">
        <v>806</v>
      </c>
      <c r="B604" s="390" t="s">
        <v>586</v>
      </c>
      <c r="C604" s="390"/>
      <c r="D604" s="390"/>
      <c r="E604" s="51">
        <v>95400.4</v>
      </c>
      <c r="F604" s="51">
        <v>95400.4</v>
      </c>
      <c r="G604" s="258" t="s">
        <v>571</v>
      </c>
      <c r="H604" s="253" t="s">
        <v>2692</v>
      </c>
      <c r="I604" s="258" t="s">
        <v>1204</v>
      </c>
      <c r="J604" s="217" t="s">
        <v>2809</v>
      </c>
    </row>
    <row r="605" spans="1:10" ht="48" x14ac:dyDescent="0.25">
      <c r="A605" s="113" t="s">
        <v>807</v>
      </c>
      <c r="B605" s="390" t="s">
        <v>587</v>
      </c>
      <c r="C605" s="390"/>
      <c r="D605" s="390"/>
      <c r="E605" s="51">
        <v>109409.60000000001</v>
      </c>
      <c r="F605" s="51">
        <v>109409.60000000001</v>
      </c>
      <c r="G605" s="258" t="s">
        <v>571</v>
      </c>
      <c r="H605" s="253" t="s">
        <v>2692</v>
      </c>
      <c r="I605" s="258" t="s">
        <v>1204</v>
      </c>
      <c r="J605" s="217" t="s">
        <v>2809</v>
      </c>
    </row>
    <row r="606" spans="1:10" ht="48" x14ac:dyDescent="0.25">
      <c r="A606" s="113" t="s">
        <v>808</v>
      </c>
      <c r="B606" s="390" t="s">
        <v>588</v>
      </c>
      <c r="C606" s="390"/>
      <c r="D606" s="390"/>
      <c r="E606" s="51">
        <v>118354</v>
      </c>
      <c r="F606" s="51">
        <v>118354</v>
      </c>
      <c r="G606" s="258" t="s">
        <v>571</v>
      </c>
      <c r="H606" s="253" t="s">
        <v>2692</v>
      </c>
      <c r="I606" s="258" t="s">
        <v>1204</v>
      </c>
      <c r="J606" s="217" t="s">
        <v>2809</v>
      </c>
    </row>
    <row r="607" spans="1:10" ht="48" x14ac:dyDescent="0.25">
      <c r="A607" s="113" t="s">
        <v>809</v>
      </c>
      <c r="B607" s="390" t="s">
        <v>589</v>
      </c>
      <c r="C607" s="390"/>
      <c r="D607" s="390"/>
      <c r="E607" s="51">
        <v>634309.5</v>
      </c>
      <c r="F607" s="51">
        <v>634309.5</v>
      </c>
      <c r="G607" s="258" t="s">
        <v>571</v>
      </c>
      <c r="H607" s="253" t="s">
        <v>2692</v>
      </c>
      <c r="I607" s="258" t="s">
        <v>1204</v>
      </c>
      <c r="J607" s="217" t="s">
        <v>2809</v>
      </c>
    </row>
    <row r="608" spans="1:10" ht="48" x14ac:dyDescent="0.25">
      <c r="A608" s="113" t="s">
        <v>810</v>
      </c>
      <c r="B608" s="390" t="s">
        <v>591</v>
      </c>
      <c r="C608" s="390"/>
      <c r="D608" s="390"/>
      <c r="E608" s="51">
        <v>46230</v>
      </c>
      <c r="F608" s="51">
        <v>46230</v>
      </c>
      <c r="G608" s="258" t="s">
        <v>571</v>
      </c>
      <c r="H608" s="253" t="s">
        <v>2692</v>
      </c>
      <c r="I608" s="258" t="s">
        <v>1204</v>
      </c>
      <c r="J608" s="217" t="s">
        <v>2809</v>
      </c>
    </row>
    <row r="609" spans="1:10" ht="48" x14ac:dyDescent="0.25">
      <c r="A609" s="113" t="s">
        <v>811</v>
      </c>
      <c r="B609" s="390" t="s">
        <v>592</v>
      </c>
      <c r="C609" s="390"/>
      <c r="D609" s="390"/>
      <c r="E609" s="51">
        <v>45000</v>
      </c>
      <c r="F609" s="51">
        <v>45000</v>
      </c>
      <c r="G609" s="258" t="s">
        <v>571</v>
      </c>
      <c r="H609" s="253" t="s">
        <v>2692</v>
      </c>
      <c r="I609" s="258" t="s">
        <v>1204</v>
      </c>
      <c r="J609" s="217" t="s">
        <v>2809</v>
      </c>
    </row>
    <row r="610" spans="1:10" ht="48" x14ac:dyDescent="0.25">
      <c r="A610" s="113" t="s">
        <v>812</v>
      </c>
      <c r="B610" s="390" t="s">
        <v>593</v>
      </c>
      <c r="C610" s="390"/>
      <c r="D610" s="390"/>
      <c r="E610" s="51">
        <v>47200</v>
      </c>
      <c r="F610" s="51">
        <v>47200</v>
      </c>
      <c r="G610" s="258" t="s">
        <v>571</v>
      </c>
      <c r="H610" s="253" t="s">
        <v>2692</v>
      </c>
      <c r="I610" s="258" t="s">
        <v>1204</v>
      </c>
      <c r="J610" s="217" t="s">
        <v>2809</v>
      </c>
    </row>
    <row r="611" spans="1:10" ht="48" x14ac:dyDescent="0.25">
      <c r="A611" s="113" t="s">
        <v>813</v>
      </c>
      <c r="B611" s="390" t="s">
        <v>594</v>
      </c>
      <c r="C611" s="390"/>
      <c r="D611" s="390"/>
      <c r="E611" s="51">
        <v>53655</v>
      </c>
      <c r="F611" s="51">
        <v>53655</v>
      </c>
      <c r="G611" s="258" t="s">
        <v>571</v>
      </c>
      <c r="H611" s="253" t="s">
        <v>2692</v>
      </c>
      <c r="I611" s="258" t="s">
        <v>1204</v>
      </c>
      <c r="J611" s="217" t="s">
        <v>2809</v>
      </c>
    </row>
    <row r="612" spans="1:10" ht="48" x14ac:dyDescent="0.25">
      <c r="A612" s="113" t="s">
        <v>814</v>
      </c>
      <c r="B612" s="390" t="s">
        <v>2457</v>
      </c>
      <c r="C612" s="390"/>
      <c r="D612" s="390"/>
      <c r="E612" s="51">
        <v>402729</v>
      </c>
      <c r="F612" s="51">
        <v>402729</v>
      </c>
      <c r="G612" s="258" t="s">
        <v>571</v>
      </c>
      <c r="H612" s="253" t="s">
        <v>2692</v>
      </c>
      <c r="I612" s="258" t="s">
        <v>1204</v>
      </c>
      <c r="J612" s="217" t="s">
        <v>2809</v>
      </c>
    </row>
    <row r="613" spans="1:10" ht="48" x14ac:dyDescent="0.25">
      <c r="A613" s="113" t="s">
        <v>2458</v>
      </c>
      <c r="B613" s="390" t="s">
        <v>2457</v>
      </c>
      <c r="C613" s="390"/>
      <c r="D613" s="390"/>
      <c r="E613" s="51">
        <v>402729</v>
      </c>
      <c r="F613" s="51">
        <v>402729</v>
      </c>
      <c r="G613" s="258" t="s">
        <v>571</v>
      </c>
      <c r="H613" s="253" t="s">
        <v>2692</v>
      </c>
      <c r="I613" s="258" t="s">
        <v>1204</v>
      </c>
      <c r="J613" s="217" t="s">
        <v>2809</v>
      </c>
    </row>
    <row r="614" spans="1:10" ht="48" x14ac:dyDescent="0.25">
      <c r="A614" s="113" t="s">
        <v>815</v>
      </c>
      <c r="B614" s="390" t="s">
        <v>602</v>
      </c>
      <c r="C614" s="390"/>
      <c r="D614" s="390"/>
      <c r="E614" s="51">
        <v>109028</v>
      </c>
      <c r="F614" s="51">
        <v>109028</v>
      </c>
      <c r="G614" s="258" t="s">
        <v>571</v>
      </c>
      <c r="H614" s="253" t="s">
        <v>2692</v>
      </c>
      <c r="I614" s="258" t="s">
        <v>1204</v>
      </c>
      <c r="J614" s="217" t="s">
        <v>2809</v>
      </c>
    </row>
    <row r="615" spans="1:10" ht="48" x14ac:dyDescent="0.25">
      <c r="A615" s="113" t="s">
        <v>816</v>
      </c>
      <c r="B615" s="390" t="s">
        <v>602</v>
      </c>
      <c r="C615" s="390"/>
      <c r="D615" s="390"/>
      <c r="E615" s="51">
        <v>109028</v>
      </c>
      <c r="F615" s="51">
        <v>109028</v>
      </c>
      <c r="G615" s="258" t="s">
        <v>571</v>
      </c>
      <c r="H615" s="253" t="s">
        <v>2692</v>
      </c>
      <c r="I615" s="258" t="s">
        <v>1204</v>
      </c>
      <c r="J615" s="217" t="s">
        <v>2809</v>
      </c>
    </row>
    <row r="616" spans="1:10" ht="48" x14ac:dyDescent="0.25">
      <c r="A616" s="113" t="s">
        <v>818</v>
      </c>
      <c r="B616" s="390" t="s">
        <v>617</v>
      </c>
      <c r="C616" s="390"/>
      <c r="D616" s="390"/>
      <c r="E616" s="51">
        <v>43575</v>
      </c>
      <c r="F616" s="51">
        <v>43575</v>
      </c>
      <c r="G616" s="258" t="s">
        <v>571</v>
      </c>
      <c r="H616" s="253" t="s">
        <v>2692</v>
      </c>
      <c r="I616" s="258" t="s">
        <v>1204</v>
      </c>
      <c r="J616" s="217" t="s">
        <v>2809</v>
      </c>
    </row>
    <row r="617" spans="1:10" ht="48" x14ac:dyDescent="0.25">
      <c r="A617" s="113" t="s">
        <v>819</v>
      </c>
      <c r="B617" s="390" t="s">
        <v>618</v>
      </c>
      <c r="C617" s="390"/>
      <c r="D617" s="390"/>
      <c r="E617" s="51">
        <v>120900</v>
      </c>
      <c r="F617" s="51">
        <v>120900</v>
      </c>
      <c r="G617" s="258" t="s">
        <v>571</v>
      </c>
      <c r="H617" s="253" t="s">
        <v>2692</v>
      </c>
      <c r="I617" s="258" t="s">
        <v>1204</v>
      </c>
      <c r="J617" s="217" t="s">
        <v>2809</v>
      </c>
    </row>
    <row r="618" spans="1:10" ht="48" x14ac:dyDescent="0.25">
      <c r="A618" s="113" t="s">
        <v>820</v>
      </c>
      <c r="B618" s="390" t="s">
        <v>621</v>
      </c>
      <c r="C618" s="390"/>
      <c r="D618" s="390"/>
      <c r="E618" s="51">
        <v>193738.3</v>
      </c>
      <c r="F618" s="51">
        <v>193738.3</v>
      </c>
      <c r="G618" s="258" t="s">
        <v>571</v>
      </c>
      <c r="H618" s="253" t="s">
        <v>2692</v>
      </c>
      <c r="I618" s="258" t="s">
        <v>1204</v>
      </c>
      <c r="J618" s="217" t="s">
        <v>2809</v>
      </c>
    </row>
    <row r="619" spans="1:10" ht="48" x14ac:dyDescent="0.25">
      <c r="A619" s="113" t="s">
        <v>821</v>
      </c>
      <c r="B619" s="390" t="s">
        <v>622</v>
      </c>
      <c r="C619" s="390"/>
      <c r="D619" s="390"/>
      <c r="E619" s="51">
        <v>42711.31</v>
      </c>
      <c r="F619" s="51">
        <v>42711.31</v>
      </c>
      <c r="G619" s="258" t="s">
        <v>571</v>
      </c>
      <c r="H619" s="253" t="s">
        <v>2692</v>
      </c>
      <c r="I619" s="258" t="s">
        <v>1204</v>
      </c>
      <c r="J619" s="217" t="s">
        <v>2809</v>
      </c>
    </row>
    <row r="620" spans="1:10" ht="48" x14ac:dyDescent="0.25">
      <c r="A620" s="113" t="s">
        <v>822</v>
      </c>
      <c r="B620" s="390" t="s">
        <v>623</v>
      </c>
      <c r="C620" s="390"/>
      <c r="D620" s="390"/>
      <c r="E620" s="51">
        <v>55100</v>
      </c>
      <c r="F620" s="51">
        <v>55100</v>
      </c>
      <c r="G620" s="258" t="s">
        <v>571</v>
      </c>
      <c r="H620" s="253" t="s">
        <v>2692</v>
      </c>
      <c r="I620" s="258" t="s">
        <v>1204</v>
      </c>
      <c r="J620" s="217" t="s">
        <v>2809</v>
      </c>
    </row>
    <row r="621" spans="1:10" ht="48" x14ac:dyDescent="0.25">
      <c r="A621" s="113" t="s">
        <v>823</v>
      </c>
      <c r="B621" s="390" t="s">
        <v>624</v>
      </c>
      <c r="C621" s="390"/>
      <c r="D621" s="390"/>
      <c r="E621" s="51">
        <v>57001</v>
      </c>
      <c r="F621" s="51">
        <v>57001</v>
      </c>
      <c r="G621" s="258" t="s">
        <v>571</v>
      </c>
      <c r="H621" s="253" t="s">
        <v>2692</v>
      </c>
      <c r="I621" s="258" t="s">
        <v>1204</v>
      </c>
      <c r="J621" s="217" t="s">
        <v>2809</v>
      </c>
    </row>
    <row r="622" spans="1:10" ht="48" x14ac:dyDescent="0.25">
      <c r="A622" s="113" t="s">
        <v>824</v>
      </c>
      <c r="B622" s="390" t="s">
        <v>625</v>
      </c>
      <c r="C622" s="390"/>
      <c r="D622" s="390"/>
      <c r="E622" s="51">
        <v>50043.8</v>
      </c>
      <c r="F622" s="51">
        <v>50043.8</v>
      </c>
      <c r="G622" s="258" t="s">
        <v>571</v>
      </c>
      <c r="H622" s="253" t="s">
        <v>2692</v>
      </c>
      <c r="I622" s="258" t="s">
        <v>1204</v>
      </c>
      <c r="J622" s="217" t="s">
        <v>2809</v>
      </c>
    </row>
    <row r="623" spans="1:10" ht="48" x14ac:dyDescent="0.25">
      <c r="A623" s="113" t="s">
        <v>825</v>
      </c>
      <c r="B623" s="390" t="s">
        <v>626</v>
      </c>
      <c r="C623" s="390"/>
      <c r="D623" s="390"/>
      <c r="E623" s="51">
        <v>40592</v>
      </c>
      <c r="F623" s="51">
        <v>40592</v>
      </c>
      <c r="G623" s="258" t="s">
        <v>571</v>
      </c>
      <c r="H623" s="253" t="s">
        <v>2692</v>
      </c>
      <c r="I623" s="258" t="s">
        <v>1204</v>
      </c>
      <c r="J623" s="217" t="s">
        <v>2809</v>
      </c>
    </row>
    <row r="624" spans="1:10" ht="48" x14ac:dyDescent="0.25">
      <c r="A624" s="113" t="s">
        <v>826</v>
      </c>
      <c r="B624" s="390" t="s">
        <v>627</v>
      </c>
      <c r="C624" s="390"/>
      <c r="D624" s="390"/>
      <c r="E624" s="51">
        <v>88759.6</v>
      </c>
      <c r="F624" s="51">
        <v>88759.6</v>
      </c>
      <c r="G624" s="258" t="s">
        <v>571</v>
      </c>
      <c r="H624" s="253" t="s">
        <v>2692</v>
      </c>
      <c r="I624" s="258" t="s">
        <v>1204</v>
      </c>
      <c r="J624" s="217" t="s">
        <v>2809</v>
      </c>
    </row>
    <row r="625" spans="1:10" ht="48" x14ac:dyDescent="0.25">
      <c r="A625" s="113" t="s">
        <v>827</v>
      </c>
      <c r="B625" s="390" t="s">
        <v>629</v>
      </c>
      <c r="C625" s="390"/>
      <c r="D625" s="390"/>
      <c r="E625" s="51">
        <v>430639.38</v>
      </c>
      <c r="F625" s="51">
        <v>430639.38</v>
      </c>
      <c r="G625" s="258" t="s">
        <v>571</v>
      </c>
      <c r="H625" s="253" t="s">
        <v>2692</v>
      </c>
      <c r="I625" s="258" t="s">
        <v>1204</v>
      </c>
      <c r="J625" s="217" t="s">
        <v>2809</v>
      </c>
    </row>
    <row r="626" spans="1:10" ht="48" x14ac:dyDescent="0.25">
      <c r="A626" s="113" t="s">
        <v>828</v>
      </c>
      <c r="B626" s="390" t="s">
        <v>632</v>
      </c>
      <c r="C626" s="390"/>
      <c r="D626" s="390"/>
      <c r="E626" s="51">
        <v>967570</v>
      </c>
      <c r="F626" s="51">
        <v>967570</v>
      </c>
      <c r="G626" s="258" t="s">
        <v>571</v>
      </c>
      <c r="H626" s="253" t="s">
        <v>2692</v>
      </c>
      <c r="I626" s="258" t="s">
        <v>1204</v>
      </c>
      <c r="J626" s="217" t="s">
        <v>2809</v>
      </c>
    </row>
    <row r="627" spans="1:10" ht="48" x14ac:dyDescent="0.25">
      <c r="A627" s="113" t="s">
        <v>829</v>
      </c>
      <c r="B627" s="390" t="s">
        <v>633</v>
      </c>
      <c r="C627" s="390"/>
      <c r="D627" s="390"/>
      <c r="E627" s="51">
        <v>348000</v>
      </c>
      <c r="F627" s="51">
        <v>348000</v>
      </c>
      <c r="G627" s="258" t="s">
        <v>571</v>
      </c>
      <c r="H627" s="253" t="s">
        <v>2692</v>
      </c>
      <c r="I627" s="258" t="s">
        <v>1204</v>
      </c>
      <c r="J627" s="217" t="s">
        <v>2809</v>
      </c>
    </row>
    <row r="628" spans="1:10" ht="48" x14ac:dyDescent="0.25">
      <c r="A628" s="113" t="s">
        <v>830</v>
      </c>
      <c r="B628" s="390" t="s">
        <v>634</v>
      </c>
      <c r="C628" s="390"/>
      <c r="D628" s="390"/>
      <c r="E628" s="51">
        <v>496891.62</v>
      </c>
      <c r="F628" s="51">
        <v>496891.62</v>
      </c>
      <c r="G628" s="258" t="s">
        <v>571</v>
      </c>
      <c r="H628" s="253" t="s">
        <v>2692</v>
      </c>
      <c r="I628" s="258" t="s">
        <v>1204</v>
      </c>
      <c r="J628" s="217" t="s">
        <v>2809</v>
      </c>
    </row>
    <row r="629" spans="1:10" ht="48" x14ac:dyDescent="0.25">
      <c r="A629" s="113" t="s">
        <v>831</v>
      </c>
      <c r="B629" s="390" t="s">
        <v>635</v>
      </c>
      <c r="C629" s="390"/>
      <c r="D629" s="390"/>
      <c r="E629" s="51">
        <v>1830217.45</v>
      </c>
      <c r="F629" s="51">
        <v>1830217.45</v>
      </c>
      <c r="G629" s="258" t="s">
        <v>571</v>
      </c>
      <c r="H629" s="253" t="s">
        <v>2692</v>
      </c>
      <c r="I629" s="258" t="s">
        <v>1204</v>
      </c>
      <c r="J629" s="217" t="s">
        <v>2809</v>
      </c>
    </row>
    <row r="630" spans="1:10" ht="48" x14ac:dyDescent="0.25">
      <c r="A630" s="113" t="s">
        <v>832</v>
      </c>
      <c r="B630" s="390" t="s">
        <v>636</v>
      </c>
      <c r="C630" s="390"/>
      <c r="D630" s="390"/>
      <c r="E630" s="51">
        <v>218522</v>
      </c>
      <c r="F630" s="51">
        <v>218522</v>
      </c>
      <c r="G630" s="258" t="s">
        <v>571</v>
      </c>
      <c r="H630" s="253" t="s">
        <v>2692</v>
      </c>
      <c r="I630" s="258" t="s">
        <v>1204</v>
      </c>
      <c r="J630" s="217" t="s">
        <v>2809</v>
      </c>
    </row>
    <row r="631" spans="1:10" ht="48" x14ac:dyDescent="0.25">
      <c r="A631" s="113" t="s">
        <v>833</v>
      </c>
      <c r="B631" s="390" t="s">
        <v>1945</v>
      </c>
      <c r="C631" s="390"/>
      <c r="D631" s="390"/>
      <c r="E631" s="51">
        <v>360000</v>
      </c>
      <c r="F631" s="51">
        <v>360000</v>
      </c>
      <c r="G631" s="258" t="s">
        <v>571</v>
      </c>
      <c r="H631" s="253" t="s">
        <v>2692</v>
      </c>
      <c r="I631" s="258" t="s">
        <v>1204</v>
      </c>
      <c r="J631" s="217" t="s">
        <v>2809</v>
      </c>
    </row>
    <row r="632" spans="1:10" ht="48" x14ac:dyDescent="0.25">
      <c r="A632" s="113" t="s">
        <v>834</v>
      </c>
      <c r="B632" s="390" t="s">
        <v>637</v>
      </c>
      <c r="C632" s="390"/>
      <c r="D632" s="390"/>
      <c r="E632" s="51">
        <v>247536</v>
      </c>
      <c r="F632" s="51">
        <v>247536</v>
      </c>
      <c r="G632" s="376" t="s">
        <v>638</v>
      </c>
      <c r="H632" s="377" t="s">
        <v>2692</v>
      </c>
      <c r="I632" s="376" t="s">
        <v>1204</v>
      </c>
      <c r="J632" s="377" t="s">
        <v>2809</v>
      </c>
    </row>
    <row r="633" spans="1:10" ht="48" x14ac:dyDescent="0.25">
      <c r="A633" s="113" t="s">
        <v>835</v>
      </c>
      <c r="B633" s="390" t="s">
        <v>639</v>
      </c>
      <c r="C633" s="390"/>
      <c r="D633" s="390"/>
      <c r="E633" s="51">
        <v>99000</v>
      </c>
      <c r="F633" s="51">
        <v>99000</v>
      </c>
      <c r="G633" s="376" t="s">
        <v>640</v>
      </c>
      <c r="H633" s="377" t="s">
        <v>2689</v>
      </c>
      <c r="I633" s="376" t="s">
        <v>1204</v>
      </c>
      <c r="J633" s="377" t="s">
        <v>2809</v>
      </c>
    </row>
    <row r="634" spans="1:10" ht="48" x14ac:dyDescent="0.25">
      <c r="A634" s="113" t="s">
        <v>836</v>
      </c>
      <c r="B634" s="390" t="s">
        <v>641</v>
      </c>
      <c r="C634" s="390"/>
      <c r="D634" s="390"/>
      <c r="E634" s="51">
        <v>71500</v>
      </c>
      <c r="F634" s="51">
        <v>71500</v>
      </c>
      <c r="G634" s="258" t="s">
        <v>640</v>
      </c>
      <c r="H634" s="253" t="s">
        <v>2689</v>
      </c>
      <c r="I634" s="258" t="s">
        <v>1204</v>
      </c>
      <c r="J634" s="217" t="s">
        <v>2809</v>
      </c>
    </row>
    <row r="635" spans="1:10" ht="48" x14ac:dyDescent="0.25">
      <c r="A635" s="113" t="s">
        <v>837</v>
      </c>
      <c r="B635" s="390" t="s">
        <v>642</v>
      </c>
      <c r="C635" s="390"/>
      <c r="D635" s="390"/>
      <c r="E635" s="51">
        <v>219100</v>
      </c>
      <c r="F635" s="51">
        <v>219100</v>
      </c>
      <c r="G635" s="258" t="s">
        <v>640</v>
      </c>
      <c r="H635" s="253" t="s">
        <v>2689</v>
      </c>
      <c r="I635" s="258" t="s">
        <v>1204</v>
      </c>
      <c r="J635" s="217" t="s">
        <v>2809</v>
      </c>
    </row>
    <row r="636" spans="1:10" ht="48" x14ac:dyDescent="0.25">
      <c r="A636" s="113" t="s">
        <v>838</v>
      </c>
      <c r="B636" s="390" t="s">
        <v>644</v>
      </c>
      <c r="C636" s="390"/>
      <c r="D636" s="390"/>
      <c r="E636" s="51">
        <v>103840</v>
      </c>
      <c r="F636" s="51">
        <v>103840</v>
      </c>
      <c r="G636" s="258" t="s">
        <v>645</v>
      </c>
      <c r="H636" s="253" t="s">
        <v>2692</v>
      </c>
      <c r="I636" s="258" t="s">
        <v>1204</v>
      </c>
      <c r="J636" s="217" t="s">
        <v>2809</v>
      </c>
    </row>
    <row r="637" spans="1:10" ht="48" x14ac:dyDescent="0.25">
      <c r="A637" s="113" t="s">
        <v>839</v>
      </c>
      <c r="B637" s="390" t="s">
        <v>646</v>
      </c>
      <c r="C637" s="390"/>
      <c r="D637" s="390"/>
      <c r="E637" s="51">
        <v>124608</v>
      </c>
      <c r="F637" s="51">
        <v>124608</v>
      </c>
      <c r="G637" s="258" t="s">
        <v>645</v>
      </c>
      <c r="H637" s="253" t="s">
        <v>2692</v>
      </c>
      <c r="I637" s="258" t="s">
        <v>1204</v>
      </c>
      <c r="J637" s="217" t="s">
        <v>2809</v>
      </c>
    </row>
    <row r="638" spans="1:10" ht="48" x14ac:dyDescent="0.25">
      <c r="A638" s="113" t="s">
        <v>840</v>
      </c>
      <c r="B638" s="390" t="s">
        <v>647</v>
      </c>
      <c r="C638" s="390"/>
      <c r="D638" s="390"/>
      <c r="E638" s="51">
        <v>197296</v>
      </c>
      <c r="F638" s="51">
        <v>197296</v>
      </c>
      <c r="G638" s="258" t="s">
        <v>645</v>
      </c>
      <c r="H638" s="253" t="s">
        <v>2692</v>
      </c>
      <c r="I638" s="258" t="s">
        <v>1204</v>
      </c>
      <c r="J638" s="217" t="s">
        <v>2809</v>
      </c>
    </row>
    <row r="639" spans="1:10" ht="48" x14ac:dyDescent="0.25">
      <c r="A639" s="113" t="s">
        <v>841</v>
      </c>
      <c r="B639" s="390" t="s">
        <v>648</v>
      </c>
      <c r="C639" s="390"/>
      <c r="D639" s="390"/>
      <c r="E639" s="51">
        <v>81136.800000000003</v>
      </c>
      <c r="F639" s="51">
        <v>81136.800000000003</v>
      </c>
      <c r="G639" s="258" t="s">
        <v>645</v>
      </c>
      <c r="H639" s="253" t="s">
        <v>2692</v>
      </c>
      <c r="I639" s="258" t="s">
        <v>1204</v>
      </c>
      <c r="J639" s="217" t="s">
        <v>2809</v>
      </c>
    </row>
    <row r="640" spans="1:10" ht="48" x14ac:dyDescent="0.25">
      <c r="A640" s="113" t="s">
        <v>842</v>
      </c>
      <c r="B640" s="390" t="s">
        <v>649</v>
      </c>
      <c r="C640" s="390"/>
      <c r="D640" s="390"/>
      <c r="E640" s="51">
        <v>85951.2</v>
      </c>
      <c r="F640" s="51">
        <v>85951.2</v>
      </c>
      <c r="G640" s="258" t="s">
        <v>645</v>
      </c>
      <c r="H640" s="253" t="s">
        <v>2692</v>
      </c>
      <c r="I640" s="258" t="s">
        <v>1204</v>
      </c>
      <c r="J640" s="217" t="s">
        <v>2809</v>
      </c>
    </row>
    <row r="641" spans="1:10" ht="48" x14ac:dyDescent="0.25">
      <c r="A641" s="113" t="s">
        <v>843</v>
      </c>
      <c r="B641" s="390" t="s">
        <v>650</v>
      </c>
      <c r="C641" s="390"/>
      <c r="D641" s="390"/>
      <c r="E641" s="51">
        <v>112690</v>
      </c>
      <c r="F641" s="51">
        <v>112690</v>
      </c>
      <c r="G641" s="258" t="s">
        <v>645</v>
      </c>
      <c r="H641" s="253" t="s">
        <v>2692</v>
      </c>
      <c r="I641" s="258" t="s">
        <v>1204</v>
      </c>
      <c r="J641" s="217" t="s">
        <v>2809</v>
      </c>
    </row>
    <row r="642" spans="1:10" ht="48" x14ac:dyDescent="0.25">
      <c r="A642" s="113" t="s">
        <v>844</v>
      </c>
      <c r="B642" s="390" t="s">
        <v>651</v>
      </c>
      <c r="C642" s="390"/>
      <c r="D642" s="390"/>
      <c r="E642" s="51">
        <v>49088</v>
      </c>
      <c r="F642" s="51">
        <v>49088</v>
      </c>
      <c r="G642" s="258" t="s">
        <v>645</v>
      </c>
      <c r="H642" s="253" t="s">
        <v>2692</v>
      </c>
      <c r="I642" s="258" t="s">
        <v>1204</v>
      </c>
      <c r="J642" s="217" t="s">
        <v>2809</v>
      </c>
    </row>
    <row r="643" spans="1:10" ht="48" x14ac:dyDescent="0.25">
      <c r="A643" s="113" t="s">
        <v>845</v>
      </c>
      <c r="B643" s="390" t="s">
        <v>654</v>
      </c>
      <c r="C643" s="390"/>
      <c r="D643" s="390"/>
      <c r="E643" s="51">
        <v>1043762</v>
      </c>
      <c r="F643" s="51">
        <v>1043762</v>
      </c>
      <c r="G643" s="258" t="s">
        <v>571</v>
      </c>
      <c r="H643" s="253" t="s">
        <v>2692</v>
      </c>
      <c r="I643" s="258" t="s">
        <v>1204</v>
      </c>
      <c r="J643" s="217" t="s">
        <v>2809</v>
      </c>
    </row>
    <row r="644" spans="1:10" ht="48" x14ac:dyDescent="0.25">
      <c r="A644" s="113" t="s">
        <v>846</v>
      </c>
      <c r="B644" s="390" t="s">
        <v>655</v>
      </c>
      <c r="C644" s="390"/>
      <c r="D644" s="390"/>
      <c r="E644" s="51">
        <v>54168</v>
      </c>
      <c r="F644" s="51">
        <v>54168</v>
      </c>
      <c r="G644" s="258" t="s">
        <v>571</v>
      </c>
      <c r="H644" s="253" t="s">
        <v>2692</v>
      </c>
      <c r="I644" s="258" t="s">
        <v>1204</v>
      </c>
      <c r="J644" s="217" t="s">
        <v>2809</v>
      </c>
    </row>
    <row r="645" spans="1:10" ht="48" x14ac:dyDescent="0.25">
      <c r="A645" s="113" t="s">
        <v>847</v>
      </c>
      <c r="B645" s="390" t="s">
        <v>659</v>
      </c>
      <c r="C645" s="390"/>
      <c r="D645" s="390"/>
      <c r="E645" s="51">
        <v>970000</v>
      </c>
      <c r="F645" s="51">
        <v>970000</v>
      </c>
      <c r="G645" s="258" t="s">
        <v>571</v>
      </c>
      <c r="H645" s="253" t="s">
        <v>2692</v>
      </c>
      <c r="I645" s="258" t="s">
        <v>1204</v>
      </c>
      <c r="J645" s="217" t="s">
        <v>2809</v>
      </c>
    </row>
    <row r="646" spans="1:10" ht="48" x14ac:dyDescent="0.25">
      <c r="A646" s="113" t="s">
        <v>848</v>
      </c>
      <c r="B646" s="390" t="s">
        <v>659</v>
      </c>
      <c r="C646" s="390"/>
      <c r="D646" s="390"/>
      <c r="E646" s="51">
        <v>4938841.5</v>
      </c>
      <c r="F646" s="51">
        <v>4938841.5</v>
      </c>
      <c r="G646" s="258" t="s">
        <v>571</v>
      </c>
      <c r="H646" s="253" t="s">
        <v>2692</v>
      </c>
      <c r="I646" s="258" t="s">
        <v>1204</v>
      </c>
      <c r="J646" s="217" t="s">
        <v>2809</v>
      </c>
    </row>
    <row r="647" spans="1:10" ht="48" x14ac:dyDescent="0.25">
      <c r="A647" s="113" t="s">
        <v>849</v>
      </c>
      <c r="B647" s="390" t="s">
        <v>660</v>
      </c>
      <c r="C647" s="390"/>
      <c r="D647" s="390"/>
      <c r="E647" s="51">
        <v>203631.06</v>
      </c>
      <c r="F647" s="51">
        <v>203631.06</v>
      </c>
      <c r="G647" s="258" t="s">
        <v>571</v>
      </c>
      <c r="H647" s="253" t="s">
        <v>2692</v>
      </c>
      <c r="I647" s="258" t="s">
        <v>1204</v>
      </c>
      <c r="J647" s="217" t="s">
        <v>2809</v>
      </c>
    </row>
    <row r="648" spans="1:10" ht="48" x14ac:dyDescent="0.25">
      <c r="A648" s="113" t="s">
        <v>850</v>
      </c>
      <c r="B648" s="390" t="s">
        <v>661</v>
      </c>
      <c r="C648" s="390"/>
      <c r="D648" s="390"/>
      <c r="E648" s="51">
        <v>203631.07</v>
      </c>
      <c r="F648" s="51">
        <v>203631.07</v>
      </c>
      <c r="G648" s="258" t="s">
        <v>571</v>
      </c>
      <c r="H648" s="253" t="s">
        <v>2692</v>
      </c>
      <c r="I648" s="258" t="s">
        <v>1204</v>
      </c>
      <c r="J648" s="217" t="s">
        <v>2809</v>
      </c>
    </row>
    <row r="649" spans="1:10" ht="48" x14ac:dyDescent="0.25">
      <c r="A649" s="113" t="s">
        <v>851</v>
      </c>
      <c r="B649" s="390" t="s">
        <v>662</v>
      </c>
      <c r="C649" s="390"/>
      <c r="D649" s="390"/>
      <c r="E649" s="51">
        <v>256944</v>
      </c>
      <c r="F649" s="51">
        <v>256944</v>
      </c>
      <c r="G649" s="258" t="s">
        <v>571</v>
      </c>
      <c r="H649" s="253" t="s">
        <v>2692</v>
      </c>
      <c r="I649" s="258" t="s">
        <v>1204</v>
      </c>
      <c r="J649" s="217" t="s">
        <v>2809</v>
      </c>
    </row>
    <row r="650" spans="1:10" ht="48" x14ac:dyDescent="0.25">
      <c r="A650" s="113" t="s">
        <v>852</v>
      </c>
      <c r="B650" s="390" t="s">
        <v>663</v>
      </c>
      <c r="C650" s="390"/>
      <c r="D650" s="390"/>
      <c r="E650" s="51">
        <v>606616</v>
      </c>
      <c r="F650" s="51">
        <v>606616</v>
      </c>
      <c r="G650" s="258" t="s">
        <v>571</v>
      </c>
      <c r="H650" s="253" t="s">
        <v>2692</v>
      </c>
      <c r="I650" s="258" t="s">
        <v>1204</v>
      </c>
      <c r="J650" s="217" t="s">
        <v>2809</v>
      </c>
    </row>
    <row r="651" spans="1:10" ht="48" x14ac:dyDescent="0.25">
      <c r="A651" s="113" t="s">
        <v>853</v>
      </c>
      <c r="B651" s="390" t="s">
        <v>664</v>
      </c>
      <c r="C651" s="390"/>
      <c r="D651" s="390"/>
      <c r="E651" s="51">
        <v>188904</v>
      </c>
      <c r="F651" s="51">
        <v>188904</v>
      </c>
      <c r="G651" s="258" t="s">
        <v>571</v>
      </c>
      <c r="H651" s="253" t="s">
        <v>2692</v>
      </c>
      <c r="I651" s="258" t="s">
        <v>1204</v>
      </c>
      <c r="J651" s="217" t="s">
        <v>2809</v>
      </c>
    </row>
    <row r="652" spans="1:10" ht="48" x14ac:dyDescent="0.25">
      <c r="A652" s="113" t="s">
        <v>854</v>
      </c>
      <c r="B652" s="390" t="s">
        <v>684</v>
      </c>
      <c r="C652" s="390"/>
      <c r="D652" s="390"/>
      <c r="E652" s="51">
        <v>263940.03999999998</v>
      </c>
      <c r="F652" s="51">
        <v>263940.03999999998</v>
      </c>
      <c r="G652" s="258" t="s">
        <v>571</v>
      </c>
      <c r="H652" s="253" t="s">
        <v>2692</v>
      </c>
      <c r="I652" s="258" t="s">
        <v>1204</v>
      </c>
      <c r="J652" s="217" t="s">
        <v>2809</v>
      </c>
    </row>
    <row r="653" spans="1:10" ht="48" x14ac:dyDescent="0.25">
      <c r="A653" s="113" t="s">
        <v>855</v>
      </c>
      <c r="B653" s="390" t="s">
        <v>2693</v>
      </c>
      <c r="C653" s="390"/>
      <c r="D653" s="390"/>
      <c r="E653" s="51">
        <v>42269.7</v>
      </c>
      <c r="F653" s="51">
        <v>42269.7</v>
      </c>
      <c r="G653" s="258" t="s">
        <v>571</v>
      </c>
      <c r="H653" s="253" t="s">
        <v>2692</v>
      </c>
      <c r="I653" s="258" t="s">
        <v>1204</v>
      </c>
      <c r="J653" s="217" t="s">
        <v>2809</v>
      </c>
    </row>
    <row r="654" spans="1:10" ht="48" x14ac:dyDescent="0.25">
      <c r="A654" s="113" t="s">
        <v>2694</v>
      </c>
      <c r="B654" s="390" t="s">
        <v>2693</v>
      </c>
      <c r="C654" s="390"/>
      <c r="D654" s="390"/>
      <c r="E654" s="51">
        <v>42269.7</v>
      </c>
      <c r="F654" s="51">
        <v>42269.7</v>
      </c>
      <c r="G654" s="258" t="s">
        <v>571</v>
      </c>
      <c r="H654" s="253" t="s">
        <v>2692</v>
      </c>
      <c r="I654" s="258" t="s">
        <v>1204</v>
      </c>
      <c r="J654" s="217" t="s">
        <v>2809</v>
      </c>
    </row>
    <row r="655" spans="1:10" ht="48" x14ac:dyDescent="0.25">
      <c r="A655" s="113" t="s">
        <v>2695</v>
      </c>
      <c r="B655" s="390" t="s">
        <v>2696</v>
      </c>
      <c r="C655" s="390"/>
      <c r="D655" s="390"/>
      <c r="E655" s="51">
        <v>42269.7</v>
      </c>
      <c r="F655" s="51">
        <v>42269.7</v>
      </c>
      <c r="G655" s="258" t="s">
        <v>571</v>
      </c>
      <c r="H655" s="253" t="s">
        <v>2692</v>
      </c>
      <c r="I655" s="258" t="s">
        <v>1204</v>
      </c>
      <c r="J655" s="217" t="s">
        <v>2809</v>
      </c>
    </row>
    <row r="656" spans="1:10" ht="48" x14ac:dyDescent="0.25">
      <c r="A656" s="113" t="s">
        <v>2697</v>
      </c>
      <c r="B656" s="390" t="s">
        <v>2693</v>
      </c>
      <c r="C656" s="390"/>
      <c r="D656" s="390"/>
      <c r="E656" s="51">
        <v>42269.7</v>
      </c>
      <c r="F656" s="51">
        <v>42269.7</v>
      </c>
      <c r="G656" s="258" t="s">
        <v>571</v>
      </c>
      <c r="H656" s="253" t="s">
        <v>2692</v>
      </c>
      <c r="I656" s="258" t="s">
        <v>1204</v>
      </c>
      <c r="J656" s="217" t="s">
        <v>2809</v>
      </c>
    </row>
    <row r="657" spans="1:10" ht="48" x14ac:dyDescent="0.25">
      <c r="A657" s="113" t="s">
        <v>2698</v>
      </c>
      <c r="B657" s="390" t="s">
        <v>2693</v>
      </c>
      <c r="C657" s="390"/>
      <c r="D657" s="390"/>
      <c r="E657" s="51">
        <v>42269.7</v>
      </c>
      <c r="F657" s="51">
        <v>42269.7</v>
      </c>
      <c r="G657" s="258" t="s">
        <v>571</v>
      </c>
      <c r="H657" s="253" t="s">
        <v>2692</v>
      </c>
      <c r="I657" s="258" t="s">
        <v>1204</v>
      </c>
      <c r="J657" s="217" t="s">
        <v>2809</v>
      </c>
    </row>
    <row r="658" spans="1:10" ht="48" x14ac:dyDescent="0.25">
      <c r="A658" s="113" t="s">
        <v>856</v>
      </c>
      <c r="B658" s="390" t="s">
        <v>691</v>
      </c>
      <c r="C658" s="390"/>
      <c r="D658" s="390"/>
      <c r="E658" s="51">
        <v>142520.87</v>
      </c>
      <c r="F658" s="51">
        <v>142520.87</v>
      </c>
      <c r="G658" s="258" t="s">
        <v>571</v>
      </c>
      <c r="H658" s="253" t="s">
        <v>2692</v>
      </c>
      <c r="I658" s="258" t="s">
        <v>1204</v>
      </c>
      <c r="J658" s="217" t="s">
        <v>2809</v>
      </c>
    </row>
    <row r="659" spans="1:10" ht="48" x14ac:dyDescent="0.25">
      <c r="A659" s="113" t="s">
        <v>857</v>
      </c>
      <c r="B659" s="390" t="s">
        <v>692</v>
      </c>
      <c r="C659" s="390"/>
      <c r="D659" s="390"/>
      <c r="E659" s="51">
        <v>323400</v>
      </c>
      <c r="F659" s="51">
        <v>323400</v>
      </c>
      <c r="G659" s="258" t="s">
        <v>571</v>
      </c>
      <c r="H659" s="253" t="s">
        <v>2692</v>
      </c>
      <c r="I659" s="258" t="s">
        <v>1204</v>
      </c>
      <c r="J659" s="217" t="s">
        <v>2809</v>
      </c>
    </row>
    <row r="660" spans="1:10" ht="48" x14ac:dyDescent="0.25">
      <c r="A660" s="113" t="s">
        <v>858</v>
      </c>
      <c r="B660" s="390" t="s">
        <v>693</v>
      </c>
      <c r="C660" s="390"/>
      <c r="D660" s="390"/>
      <c r="E660" s="51">
        <v>64474</v>
      </c>
      <c r="F660" s="51">
        <v>64474</v>
      </c>
      <c r="G660" s="258" t="s">
        <v>571</v>
      </c>
      <c r="H660" s="253" t="s">
        <v>2692</v>
      </c>
      <c r="I660" s="258" t="s">
        <v>1204</v>
      </c>
      <c r="J660" s="217" t="s">
        <v>2809</v>
      </c>
    </row>
    <row r="661" spans="1:10" ht="48" x14ac:dyDescent="0.25">
      <c r="A661" s="113" t="s">
        <v>859</v>
      </c>
      <c r="B661" s="390" t="s">
        <v>706</v>
      </c>
      <c r="C661" s="390"/>
      <c r="D661" s="390"/>
      <c r="E661" s="51">
        <v>290000</v>
      </c>
      <c r="F661" s="51">
        <v>290000</v>
      </c>
      <c r="G661" s="258" t="s">
        <v>571</v>
      </c>
      <c r="H661" s="253" t="s">
        <v>2692</v>
      </c>
      <c r="I661" s="258" t="s">
        <v>1204</v>
      </c>
      <c r="J661" s="217" t="s">
        <v>2809</v>
      </c>
    </row>
    <row r="662" spans="1:10" ht="48" x14ac:dyDescent="0.25">
      <c r="A662" s="113" t="s">
        <v>860</v>
      </c>
      <c r="B662" s="390" t="s">
        <v>707</v>
      </c>
      <c r="C662" s="390"/>
      <c r="D662" s="390"/>
      <c r="E662" s="51">
        <v>1463000</v>
      </c>
      <c r="F662" s="51">
        <v>1463000</v>
      </c>
      <c r="G662" s="258" t="s">
        <v>571</v>
      </c>
      <c r="H662" s="253" t="s">
        <v>2692</v>
      </c>
      <c r="I662" s="258" t="s">
        <v>1204</v>
      </c>
      <c r="J662" s="217" t="s">
        <v>2809</v>
      </c>
    </row>
    <row r="663" spans="1:10" ht="48" x14ac:dyDescent="0.25">
      <c r="A663" s="113" t="s">
        <v>861</v>
      </c>
      <c r="B663" s="390" t="s">
        <v>709</v>
      </c>
      <c r="C663" s="390"/>
      <c r="D663" s="390"/>
      <c r="E663" s="51">
        <v>1239000</v>
      </c>
      <c r="F663" s="51">
        <v>1239000</v>
      </c>
      <c r="G663" s="258" t="s">
        <v>571</v>
      </c>
      <c r="H663" s="253" t="s">
        <v>2692</v>
      </c>
      <c r="I663" s="258" t="s">
        <v>1204</v>
      </c>
      <c r="J663" s="217" t="s">
        <v>2809</v>
      </c>
    </row>
    <row r="664" spans="1:10" ht="48" x14ac:dyDescent="0.25">
      <c r="A664" s="113" t="s">
        <v>862</v>
      </c>
      <c r="B664" s="390" t="s">
        <v>714</v>
      </c>
      <c r="C664" s="390"/>
      <c r="D664" s="390"/>
      <c r="E664" s="51">
        <v>66000</v>
      </c>
      <c r="F664" s="51">
        <v>66000</v>
      </c>
      <c r="G664" s="258" t="s">
        <v>571</v>
      </c>
      <c r="H664" s="253" t="s">
        <v>2692</v>
      </c>
      <c r="I664" s="258" t="s">
        <v>1204</v>
      </c>
      <c r="J664" s="217" t="s">
        <v>2809</v>
      </c>
    </row>
    <row r="665" spans="1:10" ht="48" x14ac:dyDescent="0.25">
      <c r="A665" s="113" t="s">
        <v>863</v>
      </c>
      <c r="B665" s="390" t="s">
        <v>715</v>
      </c>
      <c r="C665" s="390"/>
      <c r="D665" s="390"/>
      <c r="E665" s="51">
        <v>43800</v>
      </c>
      <c r="F665" s="51">
        <v>43800</v>
      </c>
      <c r="G665" s="258" t="s">
        <v>571</v>
      </c>
      <c r="H665" s="253" t="s">
        <v>2692</v>
      </c>
      <c r="I665" s="258" t="s">
        <v>1204</v>
      </c>
      <c r="J665" s="217" t="s">
        <v>2809</v>
      </c>
    </row>
    <row r="666" spans="1:10" ht="48" x14ac:dyDescent="0.25">
      <c r="A666" s="113" t="s">
        <v>864</v>
      </c>
      <c r="B666" s="390" t="s">
        <v>716</v>
      </c>
      <c r="C666" s="390"/>
      <c r="D666" s="390"/>
      <c r="E666" s="51">
        <v>40000</v>
      </c>
      <c r="F666" s="51">
        <v>40000</v>
      </c>
      <c r="G666" s="49">
        <v>43028</v>
      </c>
      <c r="H666" s="253" t="s">
        <v>2692</v>
      </c>
      <c r="I666" s="258" t="s">
        <v>1204</v>
      </c>
      <c r="J666" s="217" t="s">
        <v>2809</v>
      </c>
    </row>
    <row r="667" spans="1:10" ht="48" x14ac:dyDescent="0.25">
      <c r="A667" s="113" t="s">
        <v>865</v>
      </c>
      <c r="B667" s="390" t="s">
        <v>717</v>
      </c>
      <c r="C667" s="390"/>
      <c r="D667" s="390"/>
      <c r="E667" s="51">
        <v>249865</v>
      </c>
      <c r="F667" s="51">
        <v>249865</v>
      </c>
      <c r="G667" s="258" t="s">
        <v>571</v>
      </c>
      <c r="H667" s="253" t="s">
        <v>2692</v>
      </c>
      <c r="I667" s="258" t="s">
        <v>1204</v>
      </c>
      <c r="J667" s="217" t="s">
        <v>2809</v>
      </c>
    </row>
    <row r="668" spans="1:10" ht="48" x14ac:dyDescent="0.25">
      <c r="A668" s="113" t="s">
        <v>866</v>
      </c>
      <c r="B668" s="390" t="s">
        <v>718</v>
      </c>
      <c r="C668" s="390"/>
      <c r="D668" s="390"/>
      <c r="E668" s="51">
        <v>236383.5</v>
      </c>
      <c r="F668" s="51">
        <v>236383.5</v>
      </c>
      <c r="G668" s="258" t="s">
        <v>571</v>
      </c>
      <c r="H668" s="253" t="s">
        <v>2692</v>
      </c>
      <c r="I668" s="258" t="s">
        <v>1204</v>
      </c>
      <c r="J668" s="217" t="s">
        <v>2809</v>
      </c>
    </row>
    <row r="669" spans="1:10" ht="48" x14ac:dyDescent="0.25">
      <c r="A669" s="113" t="s">
        <v>867</v>
      </c>
      <c r="B669" s="390" t="s">
        <v>718</v>
      </c>
      <c r="C669" s="390"/>
      <c r="D669" s="390"/>
      <c r="E669" s="51">
        <v>236383.5</v>
      </c>
      <c r="F669" s="51">
        <v>236383.5</v>
      </c>
      <c r="G669" s="258" t="s">
        <v>571</v>
      </c>
      <c r="H669" s="253" t="s">
        <v>2692</v>
      </c>
      <c r="I669" s="258" t="s">
        <v>1204</v>
      </c>
      <c r="J669" s="217" t="s">
        <v>2809</v>
      </c>
    </row>
    <row r="670" spans="1:10" ht="48" x14ac:dyDescent="0.25">
      <c r="A670" s="113" t="s">
        <v>869</v>
      </c>
      <c r="B670" s="390" t="s">
        <v>719</v>
      </c>
      <c r="C670" s="390"/>
      <c r="D670" s="390"/>
      <c r="E670" s="51">
        <v>257030</v>
      </c>
      <c r="F670" s="51">
        <v>257030</v>
      </c>
      <c r="G670" s="258" t="s">
        <v>571</v>
      </c>
      <c r="H670" s="253" t="s">
        <v>2692</v>
      </c>
      <c r="I670" s="258" t="s">
        <v>1204</v>
      </c>
      <c r="J670" s="217" t="s">
        <v>2809</v>
      </c>
    </row>
    <row r="671" spans="1:10" ht="48" x14ac:dyDescent="0.25">
      <c r="A671" s="113" t="s">
        <v>870</v>
      </c>
      <c r="B671" s="390" t="s">
        <v>3563</v>
      </c>
      <c r="C671" s="390"/>
      <c r="D671" s="390"/>
      <c r="E671" s="51">
        <v>145000</v>
      </c>
      <c r="F671" s="51">
        <v>145000</v>
      </c>
      <c r="G671" s="258" t="s">
        <v>723</v>
      </c>
      <c r="H671" s="253" t="s">
        <v>2699</v>
      </c>
      <c r="I671" s="258" t="s">
        <v>1204</v>
      </c>
      <c r="J671" s="217" t="s">
        <v>2809</v>
      </c>
    </row>
    <row r="672" spans="1:10" ht="48" x14ac:dyDescent="0.25">
      <c r="A672" s="94" t="s">
        <v>871</v>
      </c>
      <c r="B672" s="390" t="s">
        <v>724</v>
      </c>
      <c r="C672" s="390"/>
      <c r="D672" s="390"/>
      <c r="E672" s="51">
        <v>92630</v>
      </c>
      <c r="F672" s="51">
        <v>92630</v>
      </c>
      <c r="G672" s="38">
        <v>43027</v>
      </c>
      <c r="H672" s="253" t="s">
        <v>2692</v>
      </c>
      <c r="I672" s="166" t="s">
        <v>1204</v>
      </c>
      <c r="J672" s="217" t="s">
        <v>2809</v>
      </c>
    </row>
    <row r="673" spans="1:10" ht="48" x14ac:dyDescent="0.25">
      <c r="A673" s="94" t="s">
        <v>872</v>
      </c>
      <c r="B673" s="390" t="s">
        <v>725</v>
      </c>
      <c r="C673" s="390"/>
      <c r="D673" s="390"/>
      <c r="E673" s="51">
        <v>72395.360000000001</v>
      </c>
      <c r="F673" s="51">
        <v>72395.360000000001</v>
      </c>
      <c r="G673" s="166" t="s">
        <v>645</v>
      </c>
      <c r="H673" s="253" t="s">
        <v>2692</v>
      </c>
      <c r="I673" s="166" t="s">
        <v>1204</v>
      </c>
      <c r="J673" s="217" t="s">
        <v>2809</v>
      </c>
    </row>
    <row r="674" spans="1:10" ht="48" x14ac:dyDescent="0.25">
      <c r="A674" s="94" t="s">
        <v>873</v>
      </c>
      <c r="B674" s="390" t="s">
        <v>726</v>
      </c>
      <c r="C674" s="390"/>
      <c r="D674" s="390"/>
      <c r="E674" s="51">
        <v>51660.4</v>
      </c>
      <c r="F674" s="51">
        <v>51660.4</v>
      </c>
      <c r="G674" s="166" t="s">
        <v>645</v>
      </c>
      <c r="H674" s="253" t="s">
        <v>2692</v>
      </c>
      <c r="I674" s="166" t="s">
        <v>1204</v>
      </c>
      <c r="J674" s="217" t="s">
        <v>2809</v>
      </c>
    </row>
    <row r="675" spans="1:10" ht="48" x14ac:dyDescent="0.25">
      <c r="A675" s="113" t="s">
        <v>1251</v>
      </c>
      <c r="B675" s="391" t="s">
        <v>1198</v>
      </c>
      <c r="C675" s="391"/>
      <c r="D675" s="370"/>
      <c r="E675" s="51">
        <v>140400</v>
      </c>
      <c r="F675" s="51">
        <v>140400</v>
      </c>
      <c r="G675" s="49">
        <v>43419</v>
      </c>
      <c r="H675" s="60" t="s">
        <v>1257</v>
      </c>
      <c r="I675" s="60" t="s">
        <v>1202</v>
      </c>
      <c r="J675" s="370" t="s">
        <v>2809</v>
      </c>
    </row>
    <row r="676" spans="1:10" ht="48" x14ac:dyDescent="0.25">
      <c r="A676" s="113" t="s">
        <v>1252</v>
      </c>
      <c r="B676" s="391" t="s">
        <v>1199</v>
      </c>
      <c r="C676" s="391"/>
      <c r="D676" s="370"/>
      <c r="E676" s="51">
        <v>194000</v>
      </c>
      <c r="F676" s="51">
        <v>194000</v>
      </c>
      <c r="G676" s="49">
        <v>43419</v>
      </c>
      <c r="H676" s="60" t="s">
        <v>1257</v>
      </c>
      <c r="I676" s="60" t="s">
        <v>1202</v>
      </c>
      <c r="J676" s="370" t="s">
        <v>2809</v>
      </c>
    </row>
    <row r="677" spans="1:10" ht="48" x14ac:dyDescent="0.25">
      <c r="A677" s="113" t="s">
        <v>1253</v>
      </c>
      <c r="B677" s="391" t="s">
        <v>1532</v>
      </c>
      <c r="C677" s="391"/>
      <c r="D677" s="253"/>
      <c r="E677" s="51">
        <v>407000</v>
      </c>
      <c r="F677" s="51">
        <v>407000</v>
      </c>
      <c r="G677" s="49">
        <v>43419</v>
      </c>
      <c r="H677" s="60" t="s">
        <v>1257</v>
      </c>
      <c r="I677" s="60" t="s">
        <v>1202</v>
      </c>
      <c r="J677" s="217" t="s">
        <v>2809</v>
      </c>
    </row>
    <row r="678" spans="1:10" ht="48" x14ac:dyDescent="0.25">
      <c r="A678" s="113" t="s">
        <v>1254</v>
      </c>
      <c r="B678" s="391" t="s">
        <v>1200</v>
      </c>
      <c r="C678" s="391"/>
      <c r="D678" s="253"/>
      <c r="E678" s="51">
        <v>40627</v>
      </c>
      <c r="F678" s="51">
        <v>40627</v>
      </c>
      <c r="G678" s="49">
        <v>43419</v>
      </c>
      <c r="H678" s="60" t="s">
        <v>1257</v>
      </c>
      <c r="I678" s="60" t="s">
        <v>1202</v>
      </c>
      <c r="J678" s="217" t="s">
        <v>2809</v>
      </c>
    </row>
    <row r="679" spans="1:10" ht="48" x14ac:dyDescent="0.25">
      <c r="A679" s="113" t="s">
        <v>1255</v>
      </c>
      <c r="B679" s="391" t="s">
        <v>542</v>
      </c>
      <c r="C679" s="391"/>
      <c r="D679" s="253"/>
      <c r="E679" s="51">
        <v>55114</v>
      </c>
      <c r="F679" s="51">
        <v>55114</v>
      </c>
      <c r="G679" s="49">
        <v>43419</v>
      </c>
      <c r="H679" s="60" t="s">
        <v>1257</v>
      </c>
      <c r="I679" s="60" t="s">
        <v>1202</v>
      </c>
      <c r="J679" s="217" t="s">
        <v>2809</v>
      </c>
    </row>
    <row r="680" spans="1:10" ht="48" x14ac:dyDescent="0.25">
      <c r="A680" s="113" t="s">
        <v>1256</v>
      </c>
      <c r="B680" s="391" t="s">
        <v>1201</v>
      </c>
      <c r="C680" s="391"/>
      <c r="D680" s="253"/>
      <c r="E680" s="51">
        <v>44000</v>
      </c>
      <c r="F680" s="51">
        <v>44000</v>
      </c>
      <c r="G680" s="49">
        <v>43419</v>
      </c>
      <c r="H680" s="60" t="s">
        <v>1257</v>
      </c>
      <c r="I680" s="60" t="s">
        <v>1202</v>
      </c>
      <c r="J680" s="217" t="s">
        <v>2809</v>
      </c>
    </row>
    <row r="681" spans="1:10" ht="58.5" customHeight="1" x14ac:dyDescent="0.25">
      <c r="A681" s="109" t="s">
        <v>1209</v>
      </c>
      <c r="B681" s="254" t="s">
        <v>1207</v>
      </c>
      <c r="C681" s="254"/>
      <c r="D681" s="254"/>
      <c r="E681" s="107">
        <v>763772.39</v>
      </c>
      <c r="F681" s="30">
        <v>493135.97</v>
      </c>
      <c r="G681" s="89" t="s">
        <v>1531</v>
      </c>
      <c r="H681" s="254" t="s">
        <v>1211</v>
      </c>
      <c r="I681" s="89" t="s">
        <v>1202</v>
      </c>
      <c r="J681" s="254" t="s">
        <v>2809</v>
      </c>
    </row>
    <row r="682" spans="1:10" ht="39.75" customHeight="1" x14ac:dyDescent="0.25">
      <c r="A682" s="113" t="s">
        <v>1210</v>
      </c>
      <c r="B682" s="253" t="s">
        <v>1208</v>
      </c>
      <c r="C682" s="253"/>
      <c r="D682" s="253"/>
      <c r="E682" s="51">
        <v>55450</v>
      </c>
      <c r="F682" s="51">
        <v>55450</v>
      </c>
      <c r="G682" s="60" t="s">
        <v>1531</v>
      </c>
      <c r="H682" s="253" t="s">
        <v>1211</v>
      </c>
      <c r="I682" s="60" t="s">
        <v>1202</v>
      </c>
      <c r="J682" s="217" t="s">
        <v>2809</v>
      </c>
    </row>
    <row r="683" spans="1:10" ht="37.5" customHeight="1" x14ac:dyDescent="0.25">
      <c r="A683" s="113" t="s">
        <v>1546</v>
      </c>
      <c r="B683" s="253" t="s">
        <v>1548</v>
      </c>
      <c r="C683" s="51"/>
      <c r="D683" s="51"/>
      <c r="E683" s="51">
        <v>136162</v>
      </c>
      <c r="F683" s="51">
        <v>136162</v>
      </c>
      <c r="G683" s="49" t="s">
        <v>1550</v>
      </c>
      <c r="H683" s="59" t="s">
        <v>1551</v>
      </c>
      <c r="I683" s="60" t="s">
        <v>1202</v>
      </c>
      <c r="J683" s="217" t="s">
        <v>2809</v>
      </c>
    </row>
    <row r="684" spans="1:10" ht="45" customHeight="1" x14ac:dyDescent="0.25">
      <c r="A684" s="113" t="s">
        <v>1547</v>
      </c>
      <c r="B684" s="253" t="s">
        <v>1549</v>
      </c>
      <c r="C684" s="51"/>
      <c r="D684" s="51"/>
      <c r="E684" s="51">
        <v>140864</v>
      </c>
      <c r="F684" s="51">
        <v>140864</v>
      </c>
      <c r="G684" s="49">
        <v>43629</v>
      </c>
      <c r="H684" s="59" t="s">
        <v>1551</v>
      </c>
      <c r="I684" s="60" t="s">
        <v>1202</v>
      </c>
      <c r="J684" s="217" t="s">
        <v>2809</v>
      </c>
    </row>
    <row r="685" spans="1:10" ht="39" customHeight="1" x14ac:dyDescent="0.25">
      <c r="A685" s="283" t="s">
        <v>1796</v>
      </c>
      <c r="B685" s="254" t="s">
        <v>1797</v>
      </c>
      <c r="C685" s="254"/>
      <c r="D685" s="254"/>
      <c r="E685" s="107">
        <v>1950000</v>
      </c>
      <c r="F685" s="107">
        <v>932401.16</v>
      </c>
      <c r="G685" s="101">
        <v>43311</v>
      </c>
      <c r="H685" s="254" t="s">
        <v>2700</v>
      </c>
      <c r="I685" s="89" t="s">
        <v>1202</v>
      </c>
      <c r="J685" s="254" t="s">
        <v>2809</v>
      </c>
    </row>
    <row r="686" spans="1:10" ht="36" customHeight="1" x14ac:dyDescent="0.25">
      <c r="A686" s="93">
        <v>228</v>
      </c>
      <c r="B686" s="258" t="s">
        <v>1838</v>
      </c>
      <c r="C686" s="217"/>
      <c r="D686" s="217"/>
      <c r="E686" s="39">
        <v>600000</v>
      </c>
      <c r="F686" s="39">
        <v>600000</v>
      </c>
      <c r="G686" s="38">
        <v>44124</v>
      </c>
      <c r="H686" s="217" t="s">
        <v>1927</v>
      </c>
      <c r="I686" s="60" t="s">
        <v>1202</v>
      </c>
      <c r="J686" s="217" t="s">
        <v>2809</v>
      </c>
    </row>
    <row r="687" spans="1:10" ht="39.75" customHeight="1" x14ac:dyDescent="0.25">
      <c r="A687" s="113" t="s">
        <v>775</v>
      </c>
      <c r="B687" s="390" t="s">
        <v>548</v>
      </c>
      <c r="C687" s="390"/>
      <c r="D687" s="390"/>
      <c r="E687" s="51">
        <v>295809</v>
      </c>
      <c r="F687" s="51">
        <v>295809</v>
      </c>
      <c r="G687" s="369" t="s">
        <v>526</v>
      </c>
      <c r="H687" s="370" t="s">
        <v>1203</v>
      </c>
      <c r="I687" s="369" t="s">
        <v>1204</v>
      </c>
      <c r="J687" s="370" t="s">
        <v>2809</v>
      </c>
    </row>
    <row r="688" spans="1:10" ht="41.25" customHeight="1" x14ac:dyDescent="0.25">
      <c r="A688" s="113" t="s">
        <v>777</v>
      </c>
      <c r="B688" s="390" t="s">
        <v>550</v>
      </c>
      <c r="C688" s="390"/>
      <c r="D688" s="390"/>
      <c r="E688" s="51">
        <v>665477</v>
      </c>
      <c r="F688" s="51">
        <v>665477</v>
      </c>
      <c r="G688" s="369" t="s">
        <v>526</v>
      </c>
      <c r="H688" s="370" t="s">
        <v>1203</v>
      </c>
      <c r="I688" s="369" t="s">
        <v>1204</v>
      </c>
      <c r="J688" s="370" t="s">
        <v>2809</v>
      </c>
    </row>
    <row r="689" spans="1:10" ht="56.25" customHeight="1" x14ac:dyDescent="0.25">
      <c r="A689" s="109" t="s">
        <v>2215</v>
      </c>
      <c r="B689" s="257" t="s">
        <v>2701</v>
      </c>
      <c r="C689" s="257"/>
      <c r="D689" s="257"/>
      <c r="E689" s="107">
        <v>1230000</v>
      </c>
      <c r="F689" s="107">
        <v>135045.14000000001</v>
      </c>
      <c r="G689" s="101">
        <v>44021</v>
      </c>
      <c r="H689" s="254" t="s">
        <v>2702</v>
      </c>
      <c r="I689" s="257" t="s">
        <v>1204</v>
      </c>
      <c r="J689" s="254" t="s">
        <v>2809</v>
      </c>
    </row>
    <row r="690" spans="1:10" ht="56.25" customHeight="1" x14ac:dyDescent="0.25">
      <c r="A690" s="113" t="s">
        <v>2245</v>
      </c>
      <c r="B690" s="336" t="s">
        <v>2761</v>
      </c>
      <c r="C690" s="376"/>
      <c r="D690" s="376"/>
      <c r="E690" s="51">
        <v>52500</v>
      </c>
      <c r="F690" s="51">
        <v>52500</v>
      </c>
      <c r="G690" s="49">
        <v>43487</v>
      </c>
      <c r="H690" s="377" t="s">
        <v>2762</v>
      </c>
      <c r="I690" s="376" t="s">
        <v>1204</v>
      </c>
      <c r="J690" s="377" t="s">
        <v>2809</v>
      </c>
    </row>
    <row r="691" spans="1:10" x14ac:dyDescent="0.25">
      <c r="A691" s="103" t="s">
        <v>22</v>
      </c>
      <c r="B691" s="103"/>
      <c r="C691" s="103"/>
      <c r="D691" s="103"/>
      <c r="E691" s="96">
        <f>SUM(E583:E690)</f>
        <v>32967779.419999991</v>
      </c>
      <c r="F691" s="96">
        <f>SUM(F583:F690)</f>
        <v>30584589.29999999</v>
      </c>
      <c r="G691" s="103"/>
      <c r="H691" s="103"/>
      <c r="I691" s="103"/>
      <c r="J691" s="103"/>
    </row>
    <row r="692" spans="1:10" ht="15" customHeight="1" x14ac:dyDescent="0.25">
      <c r="A692" s="387" t="s">
        <v>969</v>
      </c>
      <c r="B692" s="387"/>
      <c r="C692" s="387"/>
      <c r="D692" s="387"/>
      <c r="E692" s="387"/>
      <c r="F692" s="387"/>
      <c r="G692" s="387"/>
      <c r="H692" s="387"/>
      <c r="I692" s="387"/>
      <c r="J692" s="387"/>
    </row>
    <row r="693" spans="1:10" ht="48" x14ac:dyDescent="0.25">
      <c r="A693" s="94" t="s">
        <v>975</v>
      </c>
      <c r="B693" s="217" t="s">
        <v>971</v>
      </c>
      <c r="C693" s="217"/>
      <c r="D693" s="217"/>
      <c r="E693" s="23">
        <v>45512.74</v>
      </c>
      <c r="F693" s="23">
        <v>45512.74</v>
      </c>
      <c r="G693" s="166">
        <v>1905</v>
      </c>
      <c r="H693" s="217" t="s">
        <v>3512</v>
      </c>
      <c r="I693" s="217" t="s">
        <v>970</v>
      </c>
      <c r="J693" s="217" t="s">
        <v>2809</v>
      </c>
    </row>
    <row r="694" spans="1:10" ht="48" x14ac:dyDescent="0.25">
      <c r="A694" s="94" t="s">
        <v>976</v>
      </c>
      <c r="B694" s="217" t="s">
        <v>3511</v>
      </c>
      <c r="C694" s="217"/>
      <c r="D694" s="217"/>
      <c r="E694" s="23">
        <v>50271.81</v>
      </c>
      <c r="F694" s="23">
        <v>50271.81</v>
      </c>
      <c r="G694" s="166">
        <v>2005</v>
      </c>
      <c r="H694" s="217" t="s">
        <v>3513</v>
      </c>
      <c r="I694" s="217" t="s">
        <v>970</v>
      </c>
      <c r="J694" s="217" t="s">
        <v>2809</v>
      </c>
    </row>
    <row r="695" spans="1:10" ht="48" x14ac:dyDescent="0.25">
      <c r="A695" s="94" t="s">
        <v>977</v>
      </c>
      <c r="B695" s="217" t="s">
        <v>972</v>
      </c>
      <c r="C695" s="217"/>
      <c r="D695" s="217"/>
      <c r="E695" s="23">
        <v>52227.77</v>
      </c>
      <c r="F695" s="23">
        <v>52227.77</v>
      </c>
      <c r="G695" s="166">
        <v>2005</v>
      </c>
      <c r="H695" s="217" t="s">
        <v>3513</v>
      </c>
      <c r="I695" s="217" t="s">
        <v>970</v>
      </c>
      <c r="J695" s="217" t="s">
        <v>2809</v>
      </c>
    </row>
    <row r="696" spans="1:10" ht="48" x14ac:dyDescent="0.25">
      <c r="A696" s="94" t="s">
        <v>978</v>
      </c>
      <c r="B696" s="217" t="s">
        <v>973</v>
      </c>
      <c r="C696" s="217"/>
      <c r="D696" s="217"/>
      <c r="E696" s="23">
        <v>63000</v>
      </c>
      <c r="F696" s="23">
        <v>63000</v>
      </c>
      <c r="G696" s="166">
        <v>2009</v>
      </c>
      <c r="H696" s="217" t="s">
        <v>3514</v>
      </c>
      <c r="I696" s="217" t="s">
        <v>970</v>
      </c>
      <c r="J696" s="217" t="s">
        <v>2809</v>
      </c>
    </row>
    <row r="697" spans="1:10" ht="48" x14ac:dyDescent="0.25">
      <c r="A697" s="94" t="s">
        <v>979</v>
      </c>
      <c r="B697" s="217" t="s">
        <v>974</v>
      </c>
      <c r="C697" s="217"/>
      <c r="D697" s="217"/>
      <c r="E697" s="23">
        <v>335971</v>
      </c>
      <c r="F697" s="23">
        <v>335971</v>
      </c>
      <c r="G697" s="166">
        <v>2012</v>
      </c>
      <c r="H697" s="217" t="s">
        <v>3515</v>
      </c>
      <c r="I697" s="217" t="s">
        <v>970</v>
      </c>
      <c r="J697" s="217" t="s">
        <v>2809</v>
      </c>
    </row>
    <row r="698" spans="1:10" ht="48" x14ac:dyDescent="0.25">
      <c r="A698" s="94" t="s">
        <v>980</v>
      </c>
      <c r="B698" s="217" t="s">
        <v>972</v>
      </c>
      <c r="C698" s="217"/>
      <c r="D698" s="217"/>
      <c r="E698" s="23">
        <v>53559.87</v>
      </c>
      <c r="F698" s="23">
        <v>53559.87</v>
      </c>
      <c r="G698" s="166">
        <v>2005</v>
      </c>
      <c r="H698" s="217" t="s">
        <v>3513</v>
      </c>
      <c r="I698" s="217" t="s">
        <v>970</v>
      </c>
      <c r="J698" s="217" t="s">
        <v>2809</v>
      </c>
    </row>
    <row r="699" spans="1:10" x14ac:dyDescent="0.25">
      <c r="A699" s="103" t="s">
        <v>22</v>
      </c>
      <c r="B699" s="91"/>
      <c r="C699" s="91"/>
      <c r="D699" s="91"/>
      <c r="E699" s="96">
        <f>SUM(E693:E698)</f>
        <v>600543.18999999994</v>
      </c>
      <c r="F699" s="96">
        <f>SUM(F693:F698)</f>
        <v>600543.18999999994</v>
      </c>
      <c r="G699" s="91"/>
      <c r="H699" s="91"/>
      <c r="I699" s="91"/>
      <c r="J699" s="91"/>
    </row>
    <row r="700" spans="1:10" ht="15" customHeight="1" x14ac:dyDescent="0.25">
      <c r="A700" s="392" t="s">
        <v>1250</v>
      </c>
      <c r="B700" s="392"/>
      <c r="C700" s="392"/>
      <c r="D700" s="392"/>
      <c r="E700" s="392"/>
      <c r="F700" s="392"/>
      <c r="G700" s="392"/>
      <c r="H700" s="392"/>
      <c r="I700" s="392"/>
      <c r="J700" s="392"/>
    </row>
    <row r="701" spans="1:10" ht="60" x14ac:dyDescent="0.25">
      <c r="A701" s="218">
        <v>228</v>
      </c>
      <c r="B701" s="372" t="s">
        <v>1392</v>
      </c>
      <c r="C701" s="373"/>
      <c r="D701" s="373"/>
      <c r="E701" s="51">
        <v>1755934.24</v>
      </c>
      <c r="F701" s="51">
        <v>1755934.24</v>
      </c>
      <c r="G701" s="49">
        <v>43794</v>
      </c>
      <c r="H701" s="106" t="s">
        <v>3565</v>
      </c>
      <c r="I701" s="373" t="s">
        <v>1202</v>
      </c>
      <c r="J701" s="373" t="s">
        <v>3510</v>
      </c>
    </row>
    <row r="702" spans="1:10" x14ac:dyDescent="0.25">
      <c r="A702" s="150" t="s">
        <v>22</v>
      </c>
      <c r="B702" s="103"/>
      <c r="C702" s="103"/>
      <c r="D702" s="103"/>
      <c r="E702" s="96">
        <f>SUM(E701:E701)</f>
        <v>1755934.24</v>
      </c>
      <c r="F702" s="96">
        <f>SUM(F701:F701)</f>
        <v>1755934.24</v>
      </c>
      <c r="G702" s="103"/>
      <c r="H702" s="103"/>
      <c r="I702" s="103"/>
      <c r="J702" s="103"/>
    </row>
    <row r="703" spans="1:10" ht="15" customHeight="1" x14ac:dyDescent="0.25">
      <c r="A703" s="393" t="s">
        <v>1950</v>
      </c>
      <c r="B703" s="393"/>
      <c r="C703" s="393"/>
      <c r="D703" s="393"/>
      <c r="E703" s="393"/>
      <c r="F703" s="393"/>
      <c r="G703" s="393"/>
      <c r="H703" s="393"/>
      <c r="I703" s="393"/>
      <c r="J703" s="393"/>
    </row>
    <row r="704" spans="1:10" ht="48" x14ac:dyDescent="0.25">
      <c r="A704" s="243" t="s">
        <v>1951</v>
      </c>
      <c r="B704" s="244" t="s">
        <v>982</v>
      </c>
      <c r="C704" s="245"/>
      <c r="D704" s="245"/>
      <c r="E704" s="246">
        <v>180539</v>
      </c>
      <c r="F704" s="246">
        <v>47283.94</v>
      </c>
      <c r="G704" s="247">
        <v>43930</v>
      </c>
      <c r="H704" s="215" t="s">
        <v>1974</v>
      </c>
      <c r="I704" s="215" t="s">
        <v>2796</v>
      </c>
      <c r="J704" s="211" t="s">
        <v>2809</v>
      </c>
    </row>
    <row r="705" spans="1:10" ht="48" x14ac:dyDescent="0.25">
      <c r="A705" s="245" t="s">
        <v>1952</v>
      </c>
      <c r="B705" s="244" t="s">
        <v>983</v>
      </c>
      <c r="C705" s="245"/>
      <c r="D705" s="245"/>
      <c r="E705" s="246">
        <v>127000</v>
      </c>
      <c r="F705" s="246">
        <v>23283.26</v>
      </c>
      <c r="G705" s="247">
        <v>43930</v>
      </c>
      <c r="H705" s="215" t="s">
        <v>1974</v>
      </c>
      <c r="I705" s="215" t="s">
        <v>2796</v>
      </c>
      <c r="J705" s="211" t="s">
        <v>2809</v>
      </c>
    </row>
    <row r="706" spans="1:10" ht="48" x14ac:dyDescent="0.25">
      <c r="A706" s="245" t="s">
        <v>1953</v>
      </c>
      <c r="B706" s="244" t="s">
        <v>2712</v>
      </c>
      <c r="C706" s="245"/>
      <c r="D706" s="245"/>
      <c r="E706" s="246">
        <v>1490000</v>
      </c>
      <c r="F706" s="246">
        <v>273166.74</v>
      </c>
      <c r="G706" s="247">
        <v>43930</v>
      </c>
      <c r="H706" s="215" t="s">
        <v>1974</v>
      </c>
      <c r="I706" s="215" t="s">
        <v>2796</v>
      </c>
      <c r="J706" s="211" t="s">
        <v>2809</v>
      </c>
    </row>
    <row r="707" spans="1:10" ht="48" x14ac:dyDescent="0.25">
      <c r="A707" s="248" t="s">
        <v>1954</v>
      </c>
      <c r="B707" s="211" t="s">
        <v>1341</v>
      </c>
      <c r="C707" s="245"/>
      <c r="D707" s="245"/>
      <c r="E707" s="234">
        <v>201100</v>
      </c>
      <c r="F707" s="246">
        <v>35789.040000000001</v>
      </c>
      <c r="G707" s="247">
        <v>43930</v>
      </c>
      <c r="H707" s="215" t="s">
        <v>1974</v>
      </c>
      <c r="I707" s="215" t="s">
        <v>2796</v>
      </c>
      <c r="J707" s="211" t="s">
        <v>2809</v>
      </c>
    </row>
    <row r="708" spans="1:10" ht="48" x14ac:dyDescent="0.25">
      <c r="A708" s="248" t="s">
        <v>1955</v>
      </c>
      <c r="B708" s="211" t="s">
        <v>984</v>
      </c>
      <c r="C708" s="245"/>
      <c r="D708" s="245"/>
      <c r="E708" s="234">
        <v>2004086.82</v>
      </c>
      <c r="F708" s="246">
        <v>222676.4</v>
      </c>
      <c r="G708" s="247">
        <v>43930</v>
      </c>
      <c r="H708" s="215" t="s">
        <v>1974</v>
      </c>
      <c r="I708" s="215" t="s">
        <v>2796</v>
      </c>
      <c r="J708" s="211" t="s">
        <v>2809</v>
      </c>
    </row>
    <row r="709" spans="1:10" ht="48" x14ac:dyDescent="0.25">
      <c r="A709" s="249" t="s">
        <v>727</v>
      </c>
      <c r="B709" s="389" t="s">
        <v>525</v>
      </c>
      <c r="C709" s="389"/>
      <c r="D709" s="389"/>
      <c r="E709" s="234">
        <v>281981.87</v>
      </c>
      <c r="F709" s="234">
        <v>115926.03</v>
      </c>
      <c r="G709" s="233" t="s">
        <v>526</v>
      </c>
      <c r="H709" s="211" t="s">
        <v>2238</v>
      </c>
      <c r="I709" s="215" t="s">
        <v>2796</v>
      </c>
      <c r="J709" s="211" t="s">
        <v>2809</v>
      </c>
    </row>
    <row r="710" spans="1:10" ht="48" x14ac:dyDescent="0.25">
      <c r="A710" s="249" t="s">
        <v>728</v>
      </c>
      <c r="B710" s="389" t="s">
        <v>525</v>
      </c>
      <c r="C710" s="389"/>
      <c r="D710" s="389"/>
      <c r="E710" s="234">
        <v>281981.87</v>
      </c>
      <c r="F710" s="234">
        <v>115926.03</v>
      </c>
      <c r="G710" s="233" t="s">
        <v>526</v>
      </c>
      <c r="H710" s="211" t="s">
        <v>2238</v>
      </c>
      <c r="I710" s="215" t="s">
        <v>2796</v>
      </c>
      <c r="J710" s="211" t="s">
        <v>2809</v>
      </c>
    </row>
    <row r="711" spans="1:10" ht="48" x14ac:dyDescent="0.25">
      <c r="A711" s="249" t="s">
        <v>729</v>
      </c>
      <c r="B711" s="389" t="s">
        <v>525</v>
      </c>
      <c r="C711" s="389"/>
      <c r="D711" s="389"/>
      <c r="E711" s="234">
        <v>281981.87</v>
      </c>
      <c r="F711" s="234">
        <v>115926.03</v>
      </c>
      <c r="G711" s="233" t="s">
        <v>526</v>
      </c>
      <c r="H711" s="211" t="s">
        <v>2238</v>
      </c>
      <c r="I711" s="215" t="s">
        <v>2796</v>
      </c>
      <c r="J711" s="211" t="s">
        <v>2809</v>
      </c>
    </row>
    <row r="712" spans="1:10" ht="48" x14ac:dyDescent="0.25">
      <c r="A712" s="249" t="s">
        <v>730</v>
      </c>
      <c r="B712" s="389" t="s">
        <v>525</v>
      </c>
      <c r="C712" s="389"/>
      <c r="D712" s="389"/>
      <c r="E712" s="234">
        <v>281981.87</v>
      </c>
      <c r="F712" s="234">
        <v>115926.03</v>
      </c>
      <c r="G712" s="233" t="s">
        <v>526</v>
      </c>
      <c r="H712" s="211" t="s">
        <v>2238</v>
      </c>
      <c r="I712" s="215" t="s">
        <v>2796</v>
      </c>
      <c r="J712" s="211" t="s">
        <v>2809</v>
      </c>
    </row>
    <row r="713" spans="1:10" ht="48" x14ac:dyDescent="0.25">
      <c r="A713" s="249" t="s">
        <v>731</v>
      </c>
      <c r="B713" s="389" t="s">
        <v>525</v>
      </c>
      <c r="C713" s="389"/>
      <c r="D713" s="389"/>
      <c r="E713" s="234">
        <v>281981.87</v>
      </c>
      <c r="F713" s="234">
        <v>115926.03</v>
      </c>
      <c r="G713" s="233" t="s">
        <v>526</v>
      </c>
      <c r="H713" s="211" t="s">
        <v>2238</v>
      </c>
      <c r="I713" s="215" t="s">
        <v>2796</v>
      </c>
      <c r="J713" s="211" t="s">
        <v>2809</v>
      </c>
    </row>
    <row r="714" spans="1:10" ht="48" x14ac:dyDescent="0.25">
      <c r="A714" s="249" t="s">
        <v>732</v>
      </c>
      <c r="B714" s="389" t="s">
        <v>525</v>
      </c>
      <c r="C714" s="389"/>
      <c r="D714" s="389"/>
      <c r="E714" s="234">
        <v>281981.87</v>
      </c>
      <c r="F714" s="234">
        <v>115926.03</v>
      </c>
      <c r="G714" s="233" t="s">
        <v>526</v>
      </c>
      <c r="H714" s="211" t="s">
        <v>2238</v>
      </c>
      <c r="I714" s="215" t="s">
        <v>2796</v>
      </c>
      <c r="J714" s="211" t="s">
        <v>2809</v>
      </c>
    </row>
    <row r="715" spans="1:10" ht="48" x14ac:dyDescent="0.25">
      <c r="A715" s="249" t="s">
        <v>733</v>
      </c>
      <c r="B715" s="389" t="s">
        <v>525</v>
      </c>
      <c r="C715" s="389"/>
      <c r="D715" s="389"/>
      <c r="E715" s="234">
        <v>281981.87</v>
      </c>
      <c r="F715" s="234">
        <v>115926.03</v>
      </c>
      <c r="G715" s="233" t="s">
        <v>526</v>
      </c>
      <c r="H715" s="211" t="s">
        <v>2238</v>
      </c>
      <c r="I715" s="215" t="s">
        <v>2796</v>
      </c>
      <c r="J715" s="211" t="s">
        <v>2809</v>
      </c>
    </row>
    <row r="716" spans="1:10" ht="48" x14ac:dyDescent="0.25">
      <c r="A716" s="249" t="s">
        <v>734</v>
      </c>
      <c r="B716" s="389" t="s">
        <v>525</v>
      </c>
      <c r="C716" s="389"/>
      <c r="D716" s="389"/>
      <c r="E716" s="234">
        <v>281981.87</v>
      </c>
      <c r="F716" s="234">
        <v>115926.03</v>
      </c>
      <c r="G716" s="233" t="s">
        <v>526</v>
      </c>
      <c r="H716" s="211" t="s">
        <v>2238</v>
      </c>
      <c r="I716" s="215" t="s">
        <v>2796</v>
      </c>
      <c r="J716" s="211" t="s">
        <v>2809</v>
      </c>
    </row>
    <row r="717" spans="1:10" ht="48" x14ac:dyDescent="0.25">
      <c r="A717" s="284" t="s">
        <v>2272</v>
      </c>
      <c r="B717" s="389" t="s">
        <v>527</v>
      </c>
      <c r="C717" s="389"/>
      <c r="D717" s="389"/>
      <c r="E717" s="234">
        <v>81256.5</v>
      </c>
      <c r="F717" s="234">
        <v>33405.67</v>
      </c>
      <c r="G717" s="233" t="s">
        <v>526</v>
      </c>
      <c r="H717" s="211" t="s">
        <v>2238</v>
      </c>
      <c r="I717" s="215" t="s">
        <v>2796</v>
      </c>
      <c r="J717" s="211" t="s">
        <v>2809</v>
      </c>
    </row>
    <row r="718" spans="1:10" ht="48" x14ac:dyDescent="0.25">
      <c r="A718" s="249" t="s">
        <v>736</v>
      </c>
      <c r="B718" s="389" t="s">
        <v>527</v>
      </c>
      <c r="C718" s="389"/>
      <c r="D718" s="389"/>
      <c r="E718" s="234">
        <v>81256.5</v>
      </c>
      <c r="F718" s="234">
        <v>33405.67</v>
      </c>
      <c r="G718" s="233" t="s">
        <v>526</v>
      </c>
      <c r="H718" s="211" t="s">
        <v>2238</v>
      </c>
      <c r="I718" s="215" t="s">
        <v>2796</v>
      </c>
      <c r="J718" s="211" t="s">
        <v>2809</v>
      </c>
    </row>
    <row r="719" spans="1:10" ht="48" x14ac:dyDescent="0.25">
      <c r="A719" s="249" t="s">
        <v>738</v>
      </c>
      <c r="B719" s="389" t="s">
        <v>529</v>
      </c>
      <c r="C719" s="389"/>
      <c r="D719" s="389"/>
      <c r="E719" s="234">
        <v>93000</v>
      </c>
      <c r="F719" s="234">
        <v>93000</v>
      </c>
      <c r="G719" s="233" t="s">
        <v>530</v>
      </c>
      <c r="H719" s="211" t="s">
        <v>2238</v>
      </c>
      <c r="I719" s="215" t="s">
        <v>2796</v>
      </c>
      <c r="J719" s="211" t="s">
        <v>2809</v>
      </c>
    </row>
    <row r="720" spans="1:10" ht="48" x14ac:dyDescent="0.25">
      <c r="A720" s="249" t="s">
        <v>767</v>
      </c>
      <c r="B720" s="389" t="s">
        <v>544</v>
      </c>
      <c r="C720" s="389"/>
      <c r="D720" s="389"/>
      <c r="E720" s="234">
        <v>1680165</v>
      </c>
      <c r="F720" s="234">
        <v>1036101.97</v>
      </c>
      <c r="G720" s="233" t="s">
        <v>526</v>
      </c>
      <c r="H720" s="211" t="s">
        <v>2238</v>
      </c>
      <c r="I720" s="215" t="s">
        <v>2796</v>
      </c>
      <c r="J720" s="211" t="s">
        <v>2809</v>
      </c>
    </row>
    <row r="721" spans="1:10" ht="48" x14ac:dyDescent="0.25">
      <c r="A721" s="113" t="s">
        <v>774</v>
      </c>
      <c r="B721" s="390" t="s">
        <v>547</v>
      </c>
      <c r="C721" s="390"/>
      <c r="D721" s="390"/>
      <c r="E721" s="51">
        <v>69767</v>
      </c>
      <c r="F721" s="51">
        <v>69767</v>
      </c>
      <c r="G721" s="258" t="s">
        <v>526</v>
      </c>
      <c r="H721" s="253" t="s">
        <v>2238</v>
      </c>
      <c r="I721" s="162" t="s">
        <v>2796</v>
      </c>
      <c r="J721" s="253" t="s">
        <v>2809</v>
      </c>
    </row>
    <row r="722" spans="1:10" ht="48" x14ac:dyDescent="0.25">
      <c r="A722" s="249" t="s">
        <v>776</v>
      </c>
      <c r="B722" s="389" t="s">
        <v>549</v>
      </c>
      <c r="C722" s="389"/>
      <c r="D722" s="389"/>
      <c r="E722" s="234">
        <v>362541</v>
      </c>
      <c r="F722" s="234">
        <v>319381.19</v>
      </c>
      <c r="G722" s="233" t="s">
        <v>526</v>
      </c>
      <c r="H722" s="211" t="s">
        <v>2238</v>
      </c>
      <c r="I722" s="215" t="s">
        <v>2796</v>
      </c>
      <c r="J722" s="211" t="s">
        <v>2809</v>
      </c>
    </row>
    <row r="723" spans="1:10" ht="48" x14ac:dyDescent="0.25">
      <c r="A723" s="113" t="s">
        <v>779</v>
      </c>
      <c r="B723" s="390" t="s">
        <v>552</v>
      </c>
      <c r="C723" s="390"/>
      <c r="D723" s="390"/>
      <c r="E723" s="51">
        <v>45843</v>
      </c>
      <c r="F723" s="51">
        <v>45843</v>
      </c>
      <c r="G723" s="258" t="s">
        <v>526</v>
      </c>
      <c r="H723" s="253" t="s">
        <v>2238</v>
      </c>
      <c r="I723" s="162" t="s">
        <v>2796</v>
      </c>
      <c r="J723" s="253" t="s">
        <v>2809</v>
      </c>
    </row>
    <row r="724" spans="1:10" ht="48" x14ac:dyDescent="0.25">
      <c r="A724" s="113" t="s">
        <v>780</v>
      </c>
      <c r="B724" s="390" t="s">
        <v>553</v>
      </c>
      <c r="C724" s="390"/>
      <c r="D724" s="390"/>
      <c r="E724" s="51">
        <v>146049.5</v>
      </c>
      <c r="F724" s="51">
        <v>146049.5</v>
      </c>
      <c r="G724" s="258" t="s">
        <v>526</v>
      </c>
      <c r="H724" s="253" t="s">
        <v>2238</v>
      </c>
      <c r="I724" s="162" t="s">
        <v>2796</v>
      </c>
      <c r="J724" s="253" t="s">
        <v>2809</v>
      </c>
    </row>
    <row r="725" spans="1:10" ht="48" x14ac:dyDescent="0.25">
      <c r="A725" s="113" t="s">
        <v>781</v>
      </c>
      <c r="B725" s="390" t="s">
        <v>553</v>
      </c>
      <c r="C725" s="390"/>
      <c r="D725" s="390"/>
      <c r="E725" s="51">
        <v>146049.5</v>
      </c>
      <c r="F725" s="51">
        <v>146049.5</v>
      </c>
      <c r="G725" s="258" t="s">
        <v>526</v>
      </c>
      <c r="H725" s="253" t="s">
        <v>2238</v>
      </c>
      <c r="I725" s="162" t="s">
        <v>2796</v>
      </c>
      <c r="J725" s="253" t="s">
        <v>2809</v>
      </c>
    </row>
    <row r="726" spans="1:10" ht="54.75" customHeight="1" x14ac:dyDescent="0.25">
      <c r="A726" s="249" t="s">
        <v>785</v>
      </c>
      <c r="B726" s="389" t="s">
        <v>556</v>
      </c>
      <c r="C726" s="389"/>
      <c r="D726" s="389"/>
      <c r="E726" s="234">
        <v>297713</v>
      </c>
      <c r="F726" s="234">
        <v>262270.95</v>
      </c>
      <c r="G726" s="233" t="s">
        <v>526</v>
      </c>
      <c r="H726" s="211" t="s">
        <v>2238</v>
      </c>
      <c r="I726" s="215" t="s">
        <v>2796</v>
      </c>
      <c r="J726" s="211" t="s">
        <v>2809</v>
      </c>
    </row>
    <row r="727" spans="1:10" ht="34.5" customHeight="1" x14ac:dyDescent="0.25">
      <c r="A727" s="113" t="s">
        <v>786</v>
      </c>
      <c r="B727" s="390" t="s">
        <v>557</v>
      </c>
      <c r="C727" s="390"/>
      <c r="D727" s="390"/>
      <c r="E727" s="51">
        <v>363100</v>
      </c>
      <c r="F727" s="51">
        <v>363100</v>
      </c>
      <c r="G727" s="258" t="s">
        <v>526</v>
      </c>
      <c r="H727" s="253" t="s">
        <v>2238</v>
      </c>
      <c r="I727" s="162" t="s">
        <v>2796</v>
      </c>
      <c r="J727" s="253" t="s">
        <v>2809</v>
      </c>
    </row>
    <row r="728" spans="1:10" ht="48" x14ac:dyDescent="0.25">
      <c r="A728" s="249" t="s">
        <v>787</v>
      </c>
      <c r="B728" s="389" t="s">
        <v>558</v>
      </c>
      <c r="C728" s="389"/>
      <c r="D728" s="389"/>
      <c r="E728" s="234">
        <v>107790</v>
      </c>
      <c r="F728" s="234">
        <v>94957.69</v>
      </c>
      <c r="G728" s="233" t="s">
        <v>526</v>
      </c>
      <c r="H728" s="211" t="s">
        <v>2238</v>
      </c>
      <c r="I728" s="215" t="s">
        <v>2796</v>
      </c>
      <c r="J728" s="211" t="s">
        <v>2809</v>
      </c>
    </row>
    <row r="729" spans="1:10" ht="48" x14ac:dyDescent="0.25">
      <c r="A729" s="249" t="s">
        <v>788</v>
      </c>
      <c r="B729" s="389" t="s">
        <v>559</v>
      </c>
      <c r="C729" s="389"/>
      <c r="D729" s="389"/>
      <c r="E729" s="234">
        <v>325215</v>
      </c>
      <c r="F729" s="234">
        <v>286498.99</v>
      </c>
      <c r="G729" s="233" t="s">
        <v>526</v>
      </c>
      <c r="H729" s="211" t="s">
        <v>2238</v>
      </c>
      <c r="I729" s="215" t="s">
        <v>2796</v>
      </c>
      <c r="J729" s="211" t="s">
        <v>2809</v>
      </c>
    </row>
    <row r="730" spans="1:10" ht="48" x14ac:dyDescent="0.25">
      <c r="A730" s="249" t="s">
        <v>789</v>
      </c>
      <c r="B730" s="389" t="s">
        <v>560</v>
      </c>
      <c r="C730" s="389"/>
      <c r="D730" s="389"/>
      <c r="E730" s="234">
        <v>215673</v>
      </c>
      <c r="F730" s="234">
        <v>132998.57</v>
      </c>
      <c r="G730" s="233" t="s">
        <v>526</v>
      </c>
      <c r="H730" s="211" t="s">
        <v>2238</v>
      </c>
      <c r="I730" s="215" t="s">
        <v>2796</v>
      </c>
      <c r="J730" s="211" t="s">
        <v>2809</v>
      </c>
    </row>
    <row r="731" spans="1:10" ht="48" x14ac:dyDescent="0.25">
      <c r="A731" s="113" t="s">
        <v>790</v>
      </c>
      <c r="B731" s="390" t="s">
        <v>561</v>
      </c>
      <c r="C731" s="390"/>
      <c r="D731" s="390"/>
      <c r="E731" s="51">
        <v>111836</v>
      </c>
      <c r="F731" s="51">
        <v>111836</v>
      </c>
      <c r="G731" s="258" t="s">
        <v>526</v>
      </c>
      <c r="H731" s="253" t="s">
        <v>2238</v>
      </c>
      <c r="I731" s="162" t="s">
        <v>2796</v>
      </c>
      <c r="J731" s="253" t="s">
        <v>2809</v>
      </c>
    </row>
    <row r="732" spans="1:10" ht="48" x14ac:dyDescent="0.25">
      <c r="A732" s="249" t="s">
        <v>791</v>
      </c>
      <c r="B732" s="389" t="s">
        <v>562</v>
      </c>
      <c r="C732" s="389"/>
      <c r="D732" s="389"/>
      <c r="E732" s="234">
        <v>680000</v>
      </c>
      <c r="F732" s="234">
        <v>181333.44</v>
      </c>
      <c r="G732" s="233" t="s">
        <v>563</v>
      </c>
      <c r="H732" s="211" t="s">
        <v>2238</v>
      </c>
      <c r="I732" s="215" t="s">
        <v>2796</v>
      </c>
      <c r="J732" s="211" t="s">
        <v>2809</v>
      </c>
    </row>
    <row r="733" spans="1:10" ht="42" customHeight="1" x14ac:dyDescent="0.25">
      <c r="A733" s="113" t="s">
        <v>793</v>
      </c>
      <c r="B733" s="390" t="s">
        <v>552</v>
      </c>
      <c r="C733" s="390"/>
      <c r="D733" s="390"/>
      <c r="E733" s="51">
        <v>45843</v>
      </c>
      <c r="F733" s="51">
        <v>45843</v>
      </c>
      <c r="G733" s="258" t="s">
        <v>526</v>
      </c>
      <c r="H733" s="253" t="s">
        <v>2238</v>
      </c>
      <c r="I733" s="162" t="s">
        <v>2796</v>
      </c>
      <c r="J733" s="253" t="s">
        <v>2809</v>
      </c>
    </row>
    <row r="734" spans="1:10" ht="48" x14ac:dyDescent="0.25">
      <c r="A734" s="249" t="s">
        <v>797</v>
      </c>
      <c r="B734" s="389" t="s">
        <v>562</v>
      </c>
      <c r="C734" s="389"/>
      <c r="D734" s="389"/>
      <c r="E734" s="234">
        <v>680000</v>
      </c>
      <c r="F734" s="234">
        <v>181333.44</v>
      </c>
      <c r="G734" s="233" t="s">
        <v>569</v>
      </c>
      <c r="H734" s="211" t="s">
        <v>2238</v>
      </c>
      <c r="I734" s="215" t="s">
        <v>2796</v>
      </c>
      <c r="J734" s="211" t="s">
        <v>2809</v>
      </c>
    </row>
    <row r="735" spans="1:10" ht="48" x14ac:dyDescent="0.25">
      <c r="A735" s="249" t="s">
        <v>2217</v>
      </c>
      <c r="B735" s="211" t="s">
        <v>185</v>
      </c>
      <c r="C735" s="211"/>
      <c r="D735" s="250"/>
      <c r="E735" s="234">
        <v>470000</v>
      </c>
      <c r="F735" s="234">
        <v>470000</v>
      </c>
      <c r="G735" s="230">
        <v>43516</v>
      </c>
      <c r="H735" s="251" t="s">
        <v>2273</v>
      </c>
      <c r="I735" s="215" t="s">
        <v>2796</v>
      </c>
      <c r="J735" s="211" t="s">
        <v>2809</v>
      </c>
    </row>
    <row r="736" spans="1:10" ht="48" x14ac:dyDescent="0.25">
      <c r="A736" s="218">
        <v>231</v>
      </c>
      <c r="B736" s="258" t="s">
        <v>1754</v>
      </c>
      <c r="C736" s="253"/>
      <c r="D736" s="114"/>
      <c r="E736" s="51">
        <v>225400</v>
      </c>
      <c r="F736" s="51">
        <v>225400</v>
      </c>
      <c r="G736" s="49">
        <v>43732</v>
      </c>
      <c r="H736" s="59" t="s">
        <v>2273</v>
      </c>
      <c r="I736" s="162" t="s">
        <v>2796</v>
      </c>
      <c r="J736" s="253" t="s">
        <v>2809</v>
      </c>
    </row>
    <row r="737" spans="1:10" ht="48" x14ac:dyDescent="0.25">
      <c r="A737" s="249" t="s">
        <v>2215</v>
      </c>
      <c r="B737" s="236" t="s">
        <v>2216</v>
      </c>
      <c r="C737" s="211"/>
      <c r="D737" s="250"/>
      <c r="E737" s="234">
        <v>3300000</v>
      </c>
      <c r="F737" s="234">
        <v>1100000</v>
      </c>
      <c r="G737" s="230">
        <v>43626</v>
      </c>
      <c r="H737" s="251" t="s">
        <v>2273</v>
      </c>
      <c r="I737" s="215" t="s">
        <v>2796</v>
      </c>
      <c r="J737" s="211" t="s">
        <v>2809</v>
      </c>
    </row>
    <row r="738" spans="1:10" ht="48" x14ac:dyDescent="0.25">
      <c r="A738" s="249" t="s">
        <v>2274</v>
      </c>
      <c r="B738" s="233" t="s">
        <v>2275</v>
      </c>
      <c r="C738" s="233"/>
      <c r="D738" s="233"/>
      <c r="E738" s="234">
        <v>349000</v>
      </c>
      <c r="F738" s="234">
        <v>78524.91</v>
      </c>
      <c r="G738" s="233" t="s">
        <v>2276</v>
      </c>
      <c r="H738" s="251" t="s">
        <v>2273</v>
      </c>
      <c r="I738" s="215" t="s">
        <v>2796</v>
      </c>
      <c r="J738" s="211" t="s">
        <v>2809</v>
      </c>
    </row>
    <row r="739" spans="1:10" ht="48" x14ac:dyDescent="0.25">
      <c r="A739" s="249" t="s">
        <v>759</v>
      </c>
      <c r="B739" s="389" t="s">
        <v>539</v>
      </c>
      <c r="C739" s="389"/>
      <c r="D739" s="389"/>
      <c r="E739" s="234">
        <v>55690.77</v>
      </c>
      <c r="F739" s="252">
        <v>31823.37</v>
      </c>
      <c r="G739" s="230">
        <v>43010</v>
      </c>
      <c r="H739" s="211" t="s">
        <v>2283</v>
      </c>
      <c r="I739" s="215" t="s">
        <v>2796</v>
      </c>
      <c r="J739" s="211" t="s">
        <v>2809</v>
      </c>
    </row>
    <row r="740" spans="1:10" ht="48" x14ac:dyDescent="0.25">
      <c r="A740" s="249" t="s">
        <v>2245</v>
      </c>
      <c r="B740" s="211" t="s">
        <v>2246</v>
      </c>
      <c r="C740" s="211"/>
      <c r="D740" s="250"/>
      <c r="E740" s="234">
        <v>350000</v>
      </c>
      <c r="F740" s="234">
        <v>64166.05</v>
      </c>
      <c r="G740" s="230">
        <v>43011</v>
      </c>
      <c r="H740" s="211" t="s">
        <v>2283</v>
      </c>
      <c r="I740" s="215" t="s">
        <v>2796</v>
      </c>
      <c r="J740" s="211" t="s">
        <v>2809</v>
      </c>
    </row>
    <row r="741" spans="1:10" ht="48" x14ac:dyDescent="0.25">
      <c r="A741" s="249" t="s">
        <v>740</v>
      </c>
      <c r="B741" s="389" t="s">
        <v>531</v>
      </c>
      <c r="C741" s="389"/>
      <c r="D741" s="389"/>
      <c r="E741" s="234">
        <v>93000</v>
      </c>
      <c r="F741" s="234">
        <v>93000</v>
      </c>
      <c r="G741" s="233" t="s">
        <v>530</v>
      </c>
      <c r="H741" s="211" t="s">
        <v>2283</v>
      </c>
      <c r="I741" s="215" t="s">
        <v>2796</v>
      </c>
      <c r="J741" s="211" t="s">
        <v>2809</v>
      </c>
    </row>
    <row r="742" spans="1:10" ht="48" x14ac:dyDescent="0.25">
      <c r="A742" s="249" t="s">
        <v>757</v>
      </c>
      <c r="B742" s="389" t="s">
        <v>537</v>
      </c>
      <c r="C742" s="389"/>
      <c r="D742" s="389"/>
      <c r="E742" s="234">
        <v>68966</v>
      </c>
      <c r="F742" s="234">
        <v>22222.27</v>
      </c>
      <c r="G742" s="233" t="s">
        <v>538</v>
      </c>
      <c r="H742" s="211" t="s">
        <v>2283</v>
      </c>
      <c r="I742" s="215" t="s">
        <v>2796</v>
      </c>
      <c r="J742" s="211" t="s">
        <v>2809</v>
      </c>
    </row>
    <row r="743" spans="1:10" ht="48" x14ac:dyDescent="0.25">
      <c r="A743" s="113" t="s">
        <v>2247</v>
      </c>
      <c r="B743" s="253" t="s">
        <v>2248</v>
      </c>
      <c r="C743" s="253"/>
      <c r="D743" s="114"/>
      <c r="E743" s="51">
        <v>45800</v>
      </c>
      <c r="F743" s="51">
        <v>45800</v>
      </c>
      <c r="G743" s="49">
        <v>42727</v>
      </c>
      <c r="H743" s="253" t="s">
        <v>2283</v>
      </c>
      <c r="I743" s="162" t="s">
        <v>2796</v>
      </c>
      <c r="J743" s="253" t="s">
        <v>2809</v>
      </c>
    </row>
    <row r="744" spans="1:10" ht="48" x14ac:dyDescent="0.25">
      <c r="A744" s="113" t="s">
        <v>817</v>
      </c>
      <c r="B744" s="390" t="s">
        <v>607</v>
      </c>
      <c r="C744" s="390"/>
      <c r="D744" s="390"/>
      <c r="E744" s="51">
        <v>119076</v>
      </c>
      <c r="F744" s="51">
        <v>119076</v>
      </c>
      <c r="G744" s="258" t="s">
        <v>571</v>
      </c>
      <c r="H744" s="253" t="s">
        <v>2283</v>
      </c>
      <c r="I744" s="162" t="s">
        <v>2796</v>
      </c>
      <c r="J744" s="253" t="s">
        <v>2809</v>
      </c>
    </row>
    <row r="745" spans="1:10" ht="48" x14ac:dyDescent="0.25">
      <c r="A745" s="249" t="s">
        <v>2249</v>
      </c>
      <c r="B745" s="211" t="s">
        <v>2250</v>
      </c>
      <c r="C745" s="211"/>
      <c r="D745" s="250"/>
      <c r="E745" s="234">
        <v>246200</v>
      </c>
      <c r="F745" s="234">
        <v>67705.06</v>
      </c>
      <c r="G745" s="230">
        <v>43028</v>
      </c>
      <c r="H745" s="211" t="s">
        <v>2283</v>
      </c>
      <c r="I745" s="215" t="s">
        <v>2796</v>
      </c>
      <c r="J745" s="211" t="s">
        <v>2809</v>
      </c>
    </row>
    <row r="746" spans="1:10" ht="48" x14ac:dyDescent="0.25">
      <c r="A746" s="113" t="s">
        <v>2257</v>
      </c>
      <c r="B746" s="253" t="s">
        <v>2251</v>
      </c>
      <c r="C746" s="253"/>
      <c r="D746" s="114"/>
      <c r="E746" s="51">
        <v>51400</v>
      </c>
      <c r="F746" s="51">
        <v>51400</v>
      </c>
      <c r="G746" s="49">
        <v>43028</v>
      </c>
      <c r="H746" s="253" t="s">
        <v>2283</v>
      </c>
      <c r="I746" s="162" t="s">
        <v>2796</v>
      </c>
      <c r="J746" s="253" t="s">
        <v>2809</v>
      </c>
    </row>
    <row r="747" spans="1:10" ht="48" x14ac:dyDescent="0.25">
      <c r="A747" s="113" t="s">
        <v>2258</v>
      </c>
      <c r="B747" s="253" t="s">
        <v>2251</v>
      </c>
      <c r="C747" s="253"/>
      <c r="D747" s="114"/>
      <c r="E747" s="51">
        <v>51400</v>
      </c>
      <c r="F747" s="51">
        <v>51400</v>
      </c>
      <c r="G747" s="49">
        <v>43028</v>
      </c>
      <c r="H747" s="253" t="s">
        <v>2283</v>
      </c>
      <c r="I747" s="162" t="s">
        <v>2796</v>
      </c>
      <c r="J747" s="253" t="s">
        <v>2809</v>
      </c>
    </row>
    <row r="748" spans="1:10" ht="48" x14ac:dyDescent="0.25">
      <c r="A748" s="249" t="s">
        <v>2259</v>
      </c>
      <c r="B748" s="211" t="s">
        <v>2252</v>
      </c>
      <c r="C748" s="211"/>
      <c r="D748" s="250"/>
      <c r="E748" s="234">
        <v>360000</v>
      </c>
      <c r="F748" s="234">
        <v>300000</v>
      </c>
      <c r="G748" s="230">
        <v>43028</v>
      </c>
      <c r="H748" s="211" t="s">
        <v>2283</v>
      </c>
      <c r="I748" s="215" t="s">
        <v>2796</v>
      </c>
      <c r="J748" s="211" t="s">
        <v>2809</v>
      </c>
    </row>
    <row r="749" spans="1:10" ht="48" x14ac:dyDescent="0.25">
      <c r="A749" s="249" t="s">
        <v>2260</v>
      </c>
      <c r="B749" s="211" t="s">
        <v>2253</v>
      </c>
      <c r="C749" s="211"/>
      <c r="D749" s="250"/>
      <c r="E749" s="234">
        <v>276000</v>
      </c>
      <c r="F749" s="234">
        <v>50600</v>
      </c>
      <c r="G749" s="230">
        <v>43028</v>
      </c>
      <c r="H749" s="211" t="s">
        <v>2283</v>
      </c>
      <c r="I749" s="215" t="s">
        <v>2796</v>
      </c>
      <c r="J749" s="211" t="s">
        <v>2809</v>
      </c>
    </row>
    <row r="750" spans="1:10" ht="48" x14ac:dyDescent="0.25">
      <c r="A750" s="249" t="s">
        <v>2261</v>
      </c>
      <c r="B750" s="211" t="s">
        <v>2254</v>
      </c>
      <c r="C750" s="211"/>
      <c r="D750" s="250"/>
      <c r="E750" s="234">
        <v>196812.15</v>
      </c>
      <c r="F750" s="234">
        <v>55763.4</v>
      </c>
      <c r="G750" s="230">
        <v>43028</v>
      </c>
      <c r="H750" s="211" t="s">
        <v>2283</v>
      </c>
      <c r="I750" s="215" t="s">
        <v>2796</v>
      </c>
      <c r="J750" s="211" t="s">
        <v>2809</v>
      </c>
    </row>
    <row r="751" spans="1:10" ht="48" x14ac:dyDescent="0.25">
      <c r="A751" s="249" t="s">
        <v>2262</v>
      </c>
      <c r="B751" s="211" t="s">
        <v>2255</v>
      </c>
      <c r="C751" s="211"/>
      <c r="D751" s="250"/>
      <c r="E751" s="234">
        <v>382850</v>
      </c>
      <c r="F751" s="234">
        <v>121235.96</v>
      </c>
      <c r="G751" s="230">
        <v>43028</v>
      </c>
      <c r="H751" s="211" t="s">
        <v>2283</v>
      </c>
      <c r="I751" s="215" t="s">
        <v>2796</v>
      </c>
      <c r="J751" s="211" t="s">
        <v>2809</v>
      </c>
    </row>
    <row r="752" spans="1:10" ht="48" x14ac:dyDescent="0.25">
      <c r="A752" s="249" t="s">
        <v>2263</v>
      </c>
      <c r="B752" s="211" t="s">
        <v>2256</v>
      </c>
      <c r="C752" s="211"/>
      <c r="D752" s="250"/>
      <c r="E752" s="234">
        <v>400000</v>
      </c>
      <c r="F752" s="234">
        <v>126666.54</v>
      </c>
      <c r="G752" s="230">
        <v>43028</v>
      </c>
      <c r="H752" s="211" t="s">
        <v>2283</v>
      </c>
      <c r="I752" s="215" t="s">
        <v>2796</v>
      </c>
      <c r="J752" s="211" t="s">
        <v>2809</v>
      </c>
    </row>
    <row r="753" spans="1:10" ht="48" x14ac:dyDescent="0.25">
      <c r="A753" s="249" t="s">
        <v>2264</v>
      </c>
      <c r="B753" s="211" t="s">
        <v>2256</v>
      </c>
      <c r="C753" s="211"/>
      <c r="D753" s="250"/>
      <c r="E753" s="234">
        <v>400000</v>
      </c>
      <c r="F753" s="234">
        <v>126666.54</v>
      </c>
      <c r="G753" s="230">
        <v>43028</v>
      </c>
      <c r="H753" s="211" t="s">
        <v>2283</v>
      </c>
      <c r="I753" s="215" t="s">
        <v>2796</v>
      </c>
      <c r="J753" s="211" t="s">
        <v>2809</v>
      </c>
    </row>
    <row r="754" spans="1:10" ht="48" x14ac:dyDescent="0.25">
      <c r="A754" s="113" t="s">
        <v>773</v>
      </c>
      <c r="B754" s="390" t="s">
        <v>546</v>
      </c>
      <c r="C754" s="390"/>
      <c r="D754" s="390"/>
      <c r="E754" s="51">
        <v>90459</v>
      </c>
      <c r="F754" s="51">
        <v>90459</v>
      </c>
      <c r="G754" s="258" t="s">
        <v>526</v>
      </c>
      <c r="H754" s="253" t="s">
        <v>2283</v>
      </c>
      <c r="I754" s="162" t="s">
        <v>2796</v>
      </c>
      <c r="J754" s="253" t="s">
        <v>2809</v>
      </c>
    </row>
    <row r="755" spans="1:10" ht="48" x14ac:dyDescent="0.25">
      <c r="A755" s="249" t="s">
        <v>2265</v>
      </c>
      <c r="B755" s="389" t="s">
        <v>643</v>
      </c>
      <c r="C755" s="389"/>
      <c r="D755" s="389"/>
      <c r="E755" s="234">
        <v>335000</v>
      </c>
      <c r="F755" s="234">
        <v>139583.25</v>
      </c>
      <c r="G755" s="233" t="s">
        <v>563</v>
      </c>
      <c r="H755" s="211" t="s">
        <v>2283</v>
      </c>
      <c r="I755" s="215" t="s">
        <v>2796</v>
      </c>
      <c r="J755" s="211" t="s">
        <v>2809</v>
      </c>
    </row>
    <row r="756" spans="1:10" ht="48" x14ac:dyDescent="0.25">
      <c r="A756" s="249" t="s">
        <v>2267</v>
      </c>
      <c r="B756" s="389" t="s">
        <v>2266</v>
      </c>
      <c r="C756" s="389"/>
      <c r="D756" s="389"/>
      <c r="E756" s="234">
        <v>305000</v>
      </c>
      <c r="F756" s="234">
        <v>55916.747000000003</v>
      </c>
      <c r="G756" s="230">
        <v>42215</v>
      </c>
      <c r="H756" s="211" t="s">
        <v>2283</v>
      </c>
      <c r="I756" s="215" t="s">
        <v>2796</v>
      </c>
      <c r="J756" s="211" t="s">
        <v>2809</v>
      </c>
    </row>
    <row r="757" spans="1:10" ht="48" x14ac:dyDescent="0.25">
      <c r="A757" s="249" t="s">
        <v>2268</v>
      </c>
      <c r="B757" s="389" t="s">
        <v>2269</v>
      </c>
      <c r="C757" s="389"/>
      <c r="D757" s="389"/>
      <c r="E757" s="234">
        <v>305000</v>
      </c>
      <c r="F757" s="234">
        <v>55916.747000000003</v>
      </c>
      <c r="G757" s="230">
        <v>42215</v>
      </c>
      <c r="H757" s="211" t="s">
        <v>2283</v>
      </c>
      <c r="I757" s="215" t="s">
        <v>2796</v>
      </c>
      <c r="J757" s="211" t="s">
        <v>2809</v>
      </c>
    </row>
    <row r="758" spans="1:10" ht="48" x14ac:dyDescent="0.25">
      <c r="A758" s="248">
        <v>87</v>
      </c>
      <c r="B758" s="368" t="s">
        <v>2759</v>
      </c>
      <c r="C758" s="211"/>
      <c r="D758" s="211"/>
      <c r="E758" s="234">
        <v>292788.02</v>
      </c>
      <c r="F758" s="234">
        <v>223797.75</v>
      </c>
      <c r="G758" s="230">
        <v>43298</v>
      </c>
      <c r="H758" s="211" t="s">
        <v>1348</v>
      </c>
      <c r="I758" s="215" t="s">
        <v>2796</v>
      </c>
      <c r="J758" s="211" t="s">
        <v>2809</v>
      </c>
    </row>
    <row r="759" spans="1:10" ht="48" x14ac:dyDescent="0.25">
      <c r="A759" s="248">
        <v>88</v>
      </c>
      <c r="B759" s="368" t="s">
        <v>2759</v>
      </c>
      <c r="C759" s="211"/>
      <c r="D759" s="211"/>
      <c r="E759" s="234">
        <v>292788.02</v>
      </c>
      <c r="F759" s="234">
        <v>223797.75</v>
      </c>
      <c r="G759" s="230">
        <v>43298</v>
      </c>
      <c r="H759" s="211" t="s">
        <v>1348</v>
      </c>
      <c r="I759" s="215" t="s">
        <v>2796</v>
      </c>
      <c r="J759" s="211" t="s">
        <v>2809</v>
      </c>
    </row>
    <row r="760" spans="1:10" ht="48" x14ac:dyDescent="0.25">
      <c r="A760" s="248">
        <v>102</v>
      </c>
      <c r="B760" s="368" t="s">
        <v>577</v>
      </c>
      <c r="C760" s="211"/>
      <c r="D760" s="211"/>
      <c r="E760" s="234">
        <v>115796.7</v>
      </c>
      <c r="F760" s="234">
        <v>88511.32</v>
      </c>
      <c r="G760" s="230">
        <v>43298</v>
      </c>
      <c r="H760" s="211" t="s">
        <v>1348</v>
      </c>
      <c r="I760" s="215" t="s">
        <v>2796</v>
      </c>
      <c r="J760" s="211" t="s">
        <v>2809</v>
      </c>
    </row>
    <row r="761" spans="1:10" ht="48" x14ac:dyDescent="0.25">
      <c r="A761" s="113" t="s">
        <v>803</v>
      </c>
      <c r="B761" s="390" t="s">
        <v>578</v>
      </c>
      <c r="C761" s="390"/>
      <c r="D761" s="390"/>
      <c r="E761" s="51">
        <v>142432.32999999999</v>
      </c>
      <c r="F761" s="51">
        <v>142432.32999999999</v>
      </c>
      <c r="G761" s="258" t="s">
        <v>571</v>
      </c>
      <c r="H761" s="253" t="s">
        <v>2692</v>
      </c>
      <c r="I761" s="162" t="s">
        <v>2796</v>
      </c>
      <c r="J761" s="253" t="s">
        <v>2809</v>
      </c>
    </row>
    <row r="762" spans="1:10" x14ac:dyDescent="0.25">
      <c r="A762" s="150" t="s">
        <v>22</v>
      </c>
      <c r="B762" s="150"/>
      <c r="C762" s="150"/>
      <c r="D762" s="150"/>
      <c r="E762" s="163">
        <f>SUM(E704:E761)</f>
        <v>21112537.769999996</v>
      </c>
      <c r="F762" s="163">
        <f>SUM(F704:F761)</f>
        <v>9334648.1940000001</v>
      </c>
      <c r="G762" s="163"/>
      <c r="H762" s="150"/>
      <c r="I762" s="150"/>
      <c r="J762" s="150"/>
    </row>
    <row r="763" spans="1:10" ht="15" customHeight="1" x14ac:dyDescent="0.25">
      <c r="A763" s="392" t="s">
        <v>1949</v>
      </c>
      <c r="B763" s="392"/>
      <c r="C763" s="392"/>
      <c r="D763" s="392"/>
      <c r="E763" s="392"/>
      <c r="F763" s="392"/>
      <c r="G763" s="392"/>
      <c r="H763" s="392"/>
      <c r="I763" s="392"/>
      <c r="J763" s="392"/>
    </row>
    <row r="764" spans="1:10" ht="48" x14ac:dyDescent="0.25">
      <c r="A764" s="93">
        <v>67</v>
      </c>
      <c r="B764" s="217" t="s">
        <v>981</v>
      </c>
      <c r="C764" s="217"/>
      <c r="D764" s="217"/>
      <c r="E764" s="39">
        <v>3800000</v>
      </c>
      <c r="F764" s="39">
        <v>0</v>
      </c>
      <c r="G764" s="38">
        <v>42957</v>
      </c>
      <c r="H764" s="217" t="s">
        <v>3188</v>
      </c>
      <c r="I764" s="217" t="s">
        <v>1570</v>
      </c>
      <c r="J764" s="217" t="s">
        <v>2809</v>
      </c>
    </row>
    <row r="765" spans="1:10" ht="48" x14ac:dyDescent="0.25">
      <c r="A765" s="93">
        <v>84</v>
      </c>
      <c r="B765" s="166" t="s">
        <v>570</v>
      </c>
      <c r="C765" s="217"/>
      <c r="D765" s="217"/>
      <c r="E765" s="39">
        <v>52222.17</v>
      </c>
      <c r="F765" s="39">
        <v>39166.65</v>
      </c>
      <c r="G765" s="38">
        <v>42957</v>
      </c>
      <c r="H765" s="217" t="s">
        <v>3188</v>
      </c>
      <c r="I765" s="217" t="s">
        <v>1570</v>
      </c>
      <c r="J765" s="253" t="s">
        <v>2809</v>
      </c>
    </row>
    <row r="766" spans="1:10" ht="62.25" customHeight="1" x14ac:dyDescent="0.25">
      <c r="A766" s="93">
        <v>85</v>
      </c>
      <c r="B766" s="166" t="s">
        <v>572</v>
      </c>
      <c r="C766" s="217"/>
      <c r="D766" s="217"/>
      <c r="E766" s="39">
        <v>808640.22</v>
      </c>
      <c r="F766" s="39">
        <v>606480.21</v>
      </c>
      <c r="G766" s="38">
        <v>42957</v>
      </c>
      <c r="H766" s="217" t="s">
        <v>3188</v>
      </c>
      <c r="I766" s="217" t="s">
        <v>1570</v>
      </c>
      <c r="J766" s="217" t="s">
        <v>2809</v>
      </c>
    </row>
    <row r="767" spans="1:10" ht="57.75" customHeight="1" x14ac:dyDescent="0.25">
      <c r="A767" s="93">
        <v>86</v>
      </c>
      <c r="B767" s="166" t="s">
        <v>573</v>
      </c>
      <c r="C767" s="217"/>
      <c r="D767" s="217"/>
      <c r="E767" s="39">
        <v>759588.33</v>
      </c>
      <c r="F767" s="39">
        <v>569691.27</v>
      </c>
      <c r="G767" s="38">
        <v>42957</v>
      </c>
      <c r="H767" s="217" t="s">
        <v>3188</v>
      </c>
      <c r="I767" s="217" t="s">
        <v>1570</v>
      </c>
      <c r="J767" s="217" t="s">
        <v>2809</v>
      </c>
    </row>
    <row r="768" spans="1:10" ht="48" x14ac:dyDescent="0.25">
      <c r="A768" s="93">
        <v>89</v>
      </c>
      <c r="B768" s="258" t="s">
        <v>574</v>
      </c>
      <c r="C768" s="217"/>
      <c r="D768" s="217"/>
      <c r="E768" s="39">
        <v>182783.49</v>
      </c>
      <c r="F768" s="39">
        <v>137087.64000000001</v>
      </c>
      <c r="G768" s="38">
        <v>42957</v>
      </c>
      <c r="H768" s="217" t="s">
        <v>3188</v>
      </c>
      <c r="I768" s="217" t="s">
        <v>1570</v>
      </c>
      <c r="J768" s="217" t="s">
        <v>2809</v>
      </c>
    </row>
    <row r="769" spans="1:10" ht="48" x14ac:dyDescent="0.25">
      <c r="A769" s="93">
        <v>90</v>
      </c>
      <c r="B769" s="258" t="s">
        <v>574</v>
      </c>
      <c r="C769" s="217"/>
      <c r="D769" s="217"/>
      <c r="E769" s="39">
        <v>182783.49</v>
      </c>
      <c r="F769" s="39">
        <v>137087.64000000001</v>
      </c>
      <c r="G769" s="38">
        <v>42957</v>
      </c>
      <c r="H769" s="217" t="s">
        <v>3188</v>
      </c>
      <c r="I769" s="217" t="s">
        <v>1570</v>
      </c>
      <c r="J769" s="217" t="s">
        <v>2809</v>
      </c>
    </row>
    <row r="770" spans="1:10" ht="48" x14ac:dyDescent="0.25">
      <c r="A770" s="93">
        <v>91</v>
      </c>
      <c r="B770" s="258" t="s">
        <v>574</v>
      </c>
      <c r="C770" s="217"/>
      <c r="D770" s="217"/>
      <c r="E770" s="39">
        <v>182783.49</v>
      </c>
      <c r="F770" s="39">
        <v>137087.64000000001</v>
      </c>
      <c r="G770" s="38">
        <v>42957</v>
      </c>
      <c r="H770" s="217" t="s">
        <v>3188</v>
      </c>
      <c r="I770" s="217" t="s">
        <v>1570</v>
      </c>
      <c r="J770" s="217" t="s">
        <v>2809</v>
      </c>
    </row>
    <row r="771" spans="1:10" ht="48" x14ac:dyDescent="0.25">
      <c r="A771" s="93">
        <v>92</v>
      </c>
      <c r="B771" s="258" t="s">
        <v>575</v>
      </c>
      <c r="C771" s="217"/>
      <c r="D771" s="217"/>
      <c r="E771" s="39">
        <v>51878.32</v>
      </c>
      <c r="F771" s="39">
        <v>38908.71</v>
      </c>
      <c r="G771" s="38">
        <v>42957</v>
      </c>
      <c r="H771" s="217" t="s">
        <v>3188</v>
      </c>
      <c r="I771" s="217" t="s">
        <v>1570</v>
      </c>
      <c r="J771" s="217" t="s">
        <v>2809</v>
      </c>
    </row>
    <row r="772" spans="1:10" ht="48" x14ac:dyDescent="0.25">
      <c r="A772" s="93">
        <v>93</v>
      </c>
      <c r="B772" s="258" t="s">
        <v>575</v>
      </c>
      <c r="C772" s="217"/>
      <c r="D772" s="217"/>
      <c r="E772" s="39">
        <v>51878.32</v>
      </c>
      <c r="F772" s="39">
        <v>38908.71</v>
      </c>
      <c r="G772" s="38">
        <v>42957</v>
      </c>
      <c r="H772" s="217" t="s">
        <v>3188</v>
      </c>
      <c r="I772" s="217" t="s">
        <v>1570</v>
      </c>
      <c r="J772" s="217" t="s">
        <v>2809</v>
      </c>
    </row>
    <row r="773" spans="1:10" ht="48" x14ac:dyDescent="0.25">
      <c r="A773" s="93">
        <v>104</v>
      </c>
      <c r="B773" s="258" t="s">
        <v>579</v>
      </c>
      <c r="C773" s="217"/>
      <c r="D773" s="217"/>
      <c r="E773" s="39">
        <v>393715.67</v>
      </c>
      <c r="F773" s="39">
        <v>0</v>
      </c>
      <c r="G773" s="38">
        <v>42957</v>
      </c>
      <c r="H773" s="217" t="s">
        <v>3188</v>
      </c>
      <c r="I773" s="217" t="s">
        <v>1570</v>
      </c>
      <c r="J773" s="217" t="s">
        <v>2809</v>
      </c>
    </row>
    <row r="774" spans="1:10" ht="48" x14ac:dyDescent="0.25">
      <c r="A774" s="93">
        <v>106</v>
      </c>
      <c r="B774" s="258" t="s">
        <v>652</v>
      </c>
      <c r="C774" s="217"/>
      <c r="D774" s="217"/>
      <c r="E774" s="39">
        <v>3815769.69</v>
      </c>
      <c r="F774" s="39">
        <v>2861827.29</v>
      </c>
      <c r="G774" s="38">
        <v>42957</v>
      </c>
      <c r="H774" s="217" t="s">
        <v>3188</v>
      </c>
      <c r="I774" s="217" t="s">
        <v>1570</v>
      </c>
      <c r="J774" s="217" t="s">
        <v>2809</v>
      </c>
    </row>
    <row r="775" spans="1:10" ht="48" x14ac:dyDescent="0.25">
      <c r="A775" s="93">
        <v>107</v>
      </c>
      <c r="B775" s="258" t="s">
        <v>653</v>
      </c>
      <c r="C775" s="217"/>
      <c r="D775" s="217"/>
      <c r="E775" s="39">
        <v>5005230.3099999996</v>
      </c>
      <c r="F775" s="39">
        <v>3753922.77</v>
      </c>
      <c r="G775" s="38">
        <v>42957</v>
      </c>
      <c r="H775" s="217" t="s">
        <v>3188</v>
      </c>
      <c r="I775" s="217" t="s">
        <v>1570</v>
      </c>
      <c r="J775" s="217" t="s">
        <v>2809</v>
      </c>
    </row>
    <row r="776" spans="1:10" ht="53.25" customHeight="1" x14ac:dyDescent="0.25">
      <c r="A776" s="93">
        <v>108</v>
      </c>
      <c r="B776" s="258" t="s">
        <v>1781</v>
      </c>
      <c r="C776" s="217"/>
      <c r="D776" s="217"/>
      <c r="E776" s="39">
        <v>970000</v>
      </c>
      <c r="F776" s="39">
        <v>970000</v>
      </c>
      <c r="G776" s="38">
        <v>42957</v>
      </c>
      <c r="H776" s="217" t="s">
        <v>3188</v>
      </c>
      <c r="I776" s="217" t="s">
        <v>1570</v>
      </c>
      <c r="J776" s="217" t="s">
        <v>2809</v>
      </c>
    </row>
    <row r="777" spans="1:10" ht="51.75" customHeight="1" x14ac:dyDescent="0.25">
      <c r="A777" s="93">
        <v>109</v>
      </c>
      <c r="B777" s="258" t="s">
        <v>656</v>
      </c>
      <c r="C777" s="217"/>
      <c r="D777" s="217"/>
      <c r="E777" s="39">
        <v>720000</v>
      </c>
      <c r="F777" s="39">
        <v>720000</v>
      </c>
      <c r="G777" s="38">
        <v>42957</v>
      </c>
      <c r="H777" s="217" t="s">
        <v>3188</v>
      </c>
      <c r="I777" s="217" t="s">
        <v>1570</v>
      </c>
      <c r="J777" s="217" t="s">
        <v>2809</v>
      </c>
    </row>
    <row r="778" spans="1:10" ht="46.5" customHeight="1" x14ac:dyDescent="0.25">
      <c r="A778" s="93">
        <v>110</v>
      </c>
      <c r="B778" s="258" t="s">
        <v>2713</v>
      </c>
      <c r="C778" s="217"/>
      <c r="D778" s="217"/>
      <c r="E778" s="39">
        <v>66450</v>
      </c>
      <c r="F778" s="39">
        <v>66450</v>
      </c>
      <c r="G778" s="38">
        <v>42957</v>
      </c>
      <c r="H778" s="217" t="s">
        <v>3188</v>
      </c>
      <c r="I778" s="217" t="s">
        <v>1570</v>
      </c>
      <c r="J778" s="217" t="s">
        <v>2809</v>
      </c>
    </row>
    <row r="779" spans="1:10" ht="51" customHeight="1" x14ac:dyDescent="0.25">
      <c r="A779" s="93" t="s">
        <v>2715</v>
      </c>
      <c r="B779" s="258" t="s">
        <v>2714</v>
      </c>
      <c r="C779" s="217"/>
      <c r="D779" s="217"/>
      <c r="E779" s="39">
        <v>66450</v>
      </c>
      <c r="F779" s="39">
        <v>66450</v>
      </c>
      <c r="G779" s="38">
        <v>42957</v>
      </c>
      <c r="H779" s="217" t="s">
        <v>3188</v>
      </c>
      <c r="I779" s="217" t="s">
        <v>1570</v>
      </c>
      <c r="J779" s="217" t="s">
        <v>2809</v>
      </c>
    </row>
    <row r="780" spans="1:10" ht="48.75" customHeight="1" x14ac:dyDescent="0.25">
      <c r="A780" s="93">
        <v>111</v>
      </c>
      <c r="B780" s="258" t="s">
        <v>657</v>
      </c>
      <c r="C780" s="217"/>
      <c r="D780" s="217"/>
      <c r="E780" s="39">
        <v>260352</v>
      </c>
      <c r="F780" s="39">
        <v>0</v>
      </c>
      <c r="G780" s="38">
        <v>42957</v>
      </c>
      <c r="H780" s="217" t="s">
        <v>3188</v>
      </c>
      <c r="I780" s="217" t="s">
        <v>1570</v>
      </c>
      <c r="J780" s="217" t="s">
        <v>2809</v>
      </c>
    </row>
    <row r="781" spans="1:10" ht="48" x14ac:dyDescent="0.25">
      <c r="A781" s="93">
        <v>112</v>
      </c>
      <c r="B781" s="258" t="s">
        <v>2716</v>
      </c>
      <c r="C781" s="217"/>
      <c r="D781" s="217"/>
      <c r="E781" s="39">
        <v>46031</v>
      </c>
      <c r="F781" s="39">
        <v>46031</v>
      </c>
      <c r="G781" s="38">
        <v>42957</v>
      </c>
      <c r="H781" s="217" t="s">
        <v>3188</v>
      </c>
      <c r="I781" s="217" t="s">
        <v>1570</v>
      </c>
      <c r="J781" s="217" t="s">
        <v>2809</v>
      </c>
    </row>
    <row r="782" spans="1:10" ht="51" customHeight="1" x14ac:dyDescent="0.25">
      <c r="A782" s="93" t="s">
        <v>2717</v>
      </c>
      <c r="B782" s="258" t="s">
        <v>2716</v>
      </c>
      <c r="C782" s="217"/>
      <c r="D782" s="217"/>
      <c r="E782" s="39">
        <v>46031</v>
      </c>
      <c r="F782" s="39">
        <v>46031</v>
      </c>
      <c r="G782" s="38">
        <v>42957</v>
      </c>
      <c r="H782" s="217" t="s">
        <v>3188</v>
      </c>
      <c r="I782" s="217" t="s">
        <v>1570</v>
      </c>
      <c r="J782" s="217" t="s">
        <v>2809</v>
      </c>
    </row>
    <row r="783" spans="1:10" ht="55.5" customHeight="1" x14ac:dyDescent="0.25">
      <c r="A783" s="93">
        <v>113</v>
      </c>
      <c r="B783" s="258" t="s">
        <v>658</v>
      </c>
      <c r="C783" s="217"/>
      <c r="D783" s="217"/>
      <c r="E783" s="39">
        <v>2323321.6800000002</v>
      </c>
      <c r="F783" s="39">
        <v>2323321.6800000002</v>
      </c>
      <c r="G783" s="38">
        <v>42957</v>
      </c>
      <c r="H783" s="217" t="s">
        <v>3188</v>
      </c>
      <c r="I783" s="217" t="s">
        <v>1570</v>
      </c>
      <c r="J783" s="217" t="s">
        <v>2809</v>
      </c>
    </row>
    <row r="784" spans="1:10" ht="48" x14ac:dyDescent="0.25">
      <c r="A784" s="93">
        <v>115</v>
      </c>
      <c r="B784" s="258" t="s">
        <v>665</v>
      </c>
      <c r="C784" s="217"/>
      <c r="D784" s="217"/>
      <c r="E784" s="39">
        <v>305601</v>
      </c>
      <c r="F784" s="39">
        <v>305601</v>
      </c>
      <c r="G784" s="38">
        <v>42957</v>
      </c>
      <c r="H784" s="217" t="s">
        <v>3188</v>
      </c>
      <c r="I784" s="217" t="s">
        <v>1570</v>
      </c>
      <c r="J784" s="217" t="s">
        <v>2809</v>
      </c>
    </row>
    <row r="785" spans="1:10" ht="57" customHeight="1" x14ac:dyDescent="0.25">
      <c r="A785" s="93">
        <v>116</v>
      </c>
      <c r="B785" s="258" t="s">
        <v>666</v>
      </c>
      <c r="C785" s="217"/>
      <c r="D785" s="217"/>
      <c r="E785" s="39">
        <v>331656</v>
      </c>
      <c r="F785" s="39">
        <v>331656</v>
      </c>
      <c r="G785" s="38">
        <v>42957</v>
      </c>
      <c r="H785" s="217" t="s">
        <v>3188</v>
      </c>
      <c r="I785" s="217" t="s">
        <v>1570</v>
      </c>
      <c r="J785" s="217" t="s">
        <v>2809</v>
      </c>
    </row>
    <row r="786" spans="1:10" ht="54" customHeight="1" x14ac:dyDescent="0.25">
      <c r="A786" s="93">
        <v>117</v>
      </c>
      <c r="B786" s="258" t="s">
        <v>667</v>
      </c>
      <c r="C786" s="217"/>
      <c r="D786" s="217"/>
      <c r="E786" s="39">
        <v>79307.8</v>
      </c>
      <c r="F786" s="39">
        <v>79307.8</v>
      </c>
      <c r="G786" s="38">
        <v>42957</v>
      </c>
      <c r="H786" s="217" t="s">
        <v>3188</v>
      </c>
      <c r="I786" s="217" t="s">
        <v>1570</v>
      </c>
      <c r="J786" s="217" t="s">
        <v>2809</v>
      </c>
    </row>
    <row r="787" spans="1:10" ht="52.5" customHeight="1" x14ac:dyDescent="0.25">
      <c r="A787" s="93">
        <v>118</v>
      </c>
      <c r="B787" s="258" t="s">
        <v>668</v>
      </c>
      <c r="C787" s="217"/>
      <c r="D787" s="217"/>
      <c r="E787" s="39">
        <v>66198</v>
      </c>
      <c r="F787" s="39">
        <v>66198</v>
      </c>
      <c r="G787" s="38">
        <v>42957</v>
      </c>
      <c r="H787" s="217" t="s">
        <v>3188</v>
      </c>
      <c r="I787" s="217" t="s">
        <v>1570</v>
      </c>
      <c r="J787" s="217" t="s">
        <v>2809</v>
      </c>
    </row>
    <row r="788" spans="1:10" ht="54" customHeight="1" x14ac:dyDescent="0.25">
      <c r="A788" s="93">
        <v>119</v>
      </c>
      <c r="B788" s="258" t="s">
        <v>669</v>
      </c>
      <c r="C788" s="217"/>
      <c r="D788" s="217"/>
      <c r="E788" s="39">
        <v>46533.3</v>
      </c>
      <c r="F788" s="39">
        <v>46533.3</v>
      </c>
      <c r="G788" s="38">
        <v>42957</v>
      </c>
      <c r="H788" s="217" t="s">
        <v>3188</v>
      </c>
      <c r="I788" s="217" t="s">
        <v>1570</v>
      </c>
      <c r="J788" s="217" t="s">
        <v>2809</v>
      </c>
    </row>
    <row r="789" spans="1:10" ht="48" x14ac:dyDescent="0.25">
      <c r="A789" s="93">
        <v>120</v>
      </c>
      <c r="B789" s="258" t="s">
        <v>670</v>
      </c>
      <c r="C789" s="217"/>
      <c r="D789" s="217"/>
      <c r="E789" s="39">
        <v>92417.600000000006</v>
      </c>
      <c r="F789" s="39">
        <v>92417.600000000006</v>
      </c>
      <c r="G789" s="38">
        <v>42957</v>
      </c>
      <c r="H789" s="217" t="s">
        <v>3188</v>
      </c>
      <c r="I789" s="217" t="s">
        <v>1570</v>
      </c>
      <c r="J789" s="217" t="s">
        <v>2809</v>
      </c>
    </row>
    <row r="790" spans="1:10" ht="48" x14ac:dyDescent="0.25">
      <c r="A790" s="93">
        <v>121</v>
      </c>
      <c r="B790" s="258" t="s">
        <v>671</v>
      </c>
      <c r="C790" s="217"/>
      <c r="D790" s="217"/>
      <c r="E790" s="39">
        <v>56366.239999999998</v>
      </c>
      <c r="F790" s="39">
        <v>56366.239999999998</v>
      </c>
      <c r="G790" s="38">
        <v>42957</v>
      </c>
      <c r="H790" s="217" t="s">
        <v>3188</v>
      </c>
      <c r="I790" s="217" t="s">
        <v>1570</v>
      </c>
      <c r="J790" s="217" t="s">
        <v>2809</v>
      </c>
    </row>
    <row r="791" spans="1:10" ht="48" x14ac:dyDescent="0.25">
      <c r="A791" s="93">
        <v>122</v>
      </c>
      <c r="B791" s="258" t="s">
        <v>672</v>
      </c>
      <c r="C791" s="217"/>
      <c r="D791" s="217"/>
      <c r="E791" s="39">
        <v>95695.64</v>
      </c>
      <c r="F791" s="39">
        <v>95695.64</v>
      </c>
      <c r="G791" s="38">
        <v>42957</v>
      </c>
      <c r="H791" s="217" t="s">
        <v>3188</v>
      </c>
      <c r="I791" s="217" t="s">
        <v>1570</v>
      </c>
      <c r="J791" s="217" t="s">
        <v>2809</v>
      </c>
    </row>
    <row r="792" spans="1:10" ht="48" x14ac:dyDescent="0.25">
      <c r="A792" s="93">
        <v>123</v>
      </c>
      <c r="B792" s="258" t="s">
        <v>673</v>
      </c>
      <c r="C792" s="217"/>
      <c r="D792" s="217"/>
      <c r="E792" s="39">
        <v>72752.899999999994</v>
      </c>
      <c r="F792" s="39">
        <v>72752.899999999994</v>
      </c>
      <c r="G792" s="38">
        <v>42957</v>
      </c>
      <c r="H792" s="217" t="s">
        <v>3188</v>
      </c>
      <c r="I792" s="217" t="s">
        <v>1570</v>
      </c>
      <c r="J792" s="217" t="s">
        <v>2809</v>
      </c>
    </row>
    <row r="793" spans="1:10" ht="48" x14ac:dyDescent="0.25">
      <c r="A793" s="93">
        <v>124</v>
      </c>
      <c r="B793" s="258" t="s">
        <v>674</v>
      </c>
      <c r="C793" s="217"/>
      <c r="D793" s="217"/>
      <c r="E793" s="39">
        <v>72752.899999999994</v>
      </c>
      <c r="F793" s="39">
        <v>72752.899999999994</v>
      </c>
      <c r="G793" s="38">
        <v>42957</v>
      </c>
      <c r="H793" s="217" t="s">
        <v>3188</v>
      </c>
      <c r="I793" s="217" t="s">
        <v>1570</v>
      </c>
      <c r="J793" s="217" t="s">
        <v>2809</v>
      </c>
    </row>
    <row r="794" spans="1:10" ht="48" x14ac:dyDescent="0.25">
      <c r="A794" s="93">
        <v>125</v>
      </c>
      <c r="B794" s="258" t="s">
        <v>675</v>
      </c>
      <c r="C794" s="217"/>
      <c r="D794" s="217"/>
      <c r="E794" s="39">
        <v>630783</v>
      </c>
      <c r="F794" s="39">
        <v>630783</v>
      </c>
      <c r="G794" s="38">
        <v>42957</v>
      </c>
      <c r="H794" s="217" t="s">
        <v>3188</v>
      </c>
      <c r="I794" s="217" t="s">
        <v>1570</v>
      </c>
      <c r="J794" s="217" t="s">
        <v>2809</v>
      </c>
    </row>
    <row r="795" spans="1:10" ht="54" customHeight="1" x14ac:dyDescent="0.25">
      <c r="A795" s="93">
        <v>126</v>
      </c>
      <c r="B795" s="258" t="s">
        <v>676</v>
      </c>
      <c r="C795" s="217"/>
      <c r="D795" s="217"/>
      <c r="E795" s="39">
        <v>692949</v>
      </c>
      <c r="F795" s="39">
        <v>692949</v>
      </c>
      <c r="G795" s="38">
        <v>42957</v>
      </c>
      <c r="H795" s="217" t="s">
        <v>3188</v>
      </c>
      <c r="I795" s="217" t="s">
        <v>1570</v>
      </c>
      <c r="J795" s="217" t="s">
        <v>2809</v>
      </c>
    </row>
    <row r="796" spans="1:10" ht="56.25" customHeight="1" x14ac:dyDescent="0.25">
      <c r="A796" s="93">
        <v>127</v>
      </c>
      <c r="B796" s="258" t="s">
        <v>677</v>
      </c>
      <c r="C796" s="217"/>
      <c r="D796" s="217"/>
      <c r="E796" s="39">
        <v>740636</v>
      </c>
      <c r="F796" s="39">
        <v>740636</v>
      </c>
      <c r="G796" s="38">
        <v>42957</v>
      </c>
      <c r="H796" s="217" t="s">
        <v>3188</v>
      </c>
      <c r="I796" s="217" t="s">
        <v>1570</v>
      </c>
      <c r="J796" s="217" t="s">
        <v>2809</v>
      </c>
    </row>
    <row r="797" spans="1:10" ht="56.25" customHeight="1" x14ac:dyDescent="0.25">
      <c r="A797" s="93">
        <v>128</v>
      </c>
      <c r="B797" s="258" t="s">
        <v>678</v>
      </c>
      <c r="C797" s="217"/>
      <c r="D797" s="217"/>
      <c r="E797" s="39">
        <v>661351</v>
      </c>
      <c r="F797" s="39">
        <v>661351</v>
      </c>
      <c r="G797" s="38">
        <v>42957</v>
      </c>
      <c r="H797" s="217" t="s">
        <v>3188</v>
      </c>
      <c r="I797" s="217" t="s">
        <v>1570</v>
      </c>
      <c r="J797" s="217" t="s">
        <v>2809</v>
      </c>
    </row>
    <row r="798" spans="1:10" ht="51.75" customHeight="1" x14ac:dyDescent="0.25">
      <c r="A798" s="93">
        <v>129</v>
      </c>
      <c r="B798" s="258" t="s">
        <v>679</v>
      </c>
      <c r="C798" s="217"/>
      <c r="D798" s="217"/>
      <c r="E798" s="39">
        <v>597156</v>
      </c>
      <c r="F798" s="39">
        <v>597156</v>
      </c>
      <c r="G798" s="38">
        <v>42957</v>
      </c>
      <c r="H798" s="217" t="s">
        <v>3188</v>
      </c>
      <c r="I798" s="217" t="s">
        <v>1570</v>
      </c>
      <c r="J798" s="217" t="s">
        <v>2809</v>
      </c>
    </row>
    <row r="799" spans="1:10" ht="48" x14ac:dyDescent="0.25">
      <c r="A799" s="93">
        <v>130</v>
      </c>
      <c r="B799" s="258" t="s">
        <v>680</v>
      </c>
      <c r="C799" s="217"/>
      <c r="D799" s="217"/>
      <c r="E799" s="39">
        <v>737788</v>
      </c>
      <c r="F799" s="39">
        <v>737788</v>
      </c>
      <c r="G799" s="38">
        <v>42957</v>
      </c>
      <c r="H799" s="217" t="s">
        <v>3188</v>
      </c>
      <c r="I799" s="217" t="s">
        <v>1570</v>
      </c>
      <c r="J799" s="217" t="s">
        <v>2809</v>
      </c>
    </row>
    <row r="800" spans="1:10" ht="48" x14ac:dyDescent="0.25">
      <c r="A800" s="93">
        <v>131</v>
      </c>
      <c r="B800" s="258" t="s">
        <v>681</v>
      </c>
      <c r="C800" s="217"/>
      <c r="D800" s="217"/>
      <c r="E800" s="39">
        <v>553336</v>
      </c>
      <c r="F800" s="39">
        <v>553336</v>
      </c>
      <c r="G800" s="38">
        <v>42957</v>
      </c>
      <c r="H800" s="217" t="s">
        <v>3188</v>
      </c>
      <c r="I800" s="217" t="s">
        <v>1570</v>
      </c>
      <c r="J800" s="217" t="s">
        <v>2809</v>
      </c>
    </row>
    <row r="801" spans="1:10" ht="48" x14ac:dyDescent="0.25">
      <c r="A801" s="93">
        <v>132</v>
      </c>
      <c r="B801" s="258" t="s">
        <v>682</v>
      </c>
      <c r="C801" s="217"/>
      <c r="D801" s="217"/>
      <c r="E801" s="39">
        <v>547221</v>
      </c>
      <c r="F801" s="39">
        <v>547221</v>
      </c>
      <c r="G801" s="38">
        <v>42957</v>
      </c>
      <c r="H801" s="217" t="s">
        <v>3188</v>
      </c>
      <c r="I801" s="217" t="s">
        <v>1570</v>
      </c>
      <c r="J801" s="217" t="s">
        <v>2809</v>
      </c>
    </row>
    <row r="802" spans="1:10" ht="48" x14ac:dyDescent="0.25">
      <c r="A802" s="93">
        <v>133</v>
      </c>
      <c r="B802" s="258" t="s">
        <v>683</v>
      </c>
      <c r="C802" s="217"/>
      <c r="D802" s="217"/>
      <c r="E802" s="39">
        <v>174200</v>
      </c>
      <c r="F802" s="39">
        <v>174200</v>
      </c>
      <c r="G802" s="38">
        <v>42957</v>
      </c>
      <c r="H802" s="217" t="s">
        <v>3188</v>
      </c>
      <c r="I802" s="217" t="s">
        <v>1570</v>
      </c>
      <c r="J802" s="217" t="s">
        <v>2809</v>
      </c>
    </row>
    <row r="803" spans="1:10" ht="48" x14ac:dyDescent="0.25">
      <c r="A803" s="93">
        <v>137</v>
      </c>
      <c r="B803" s="258" t="s">
        <v>685</v>
      </c>
      <c r="C803" s="217"/>
      <c r="D803" s="217"/>
      <c r="E803" s="39">
        <v>90000</v>
      </c>
      <c r="F803" s="39">
        <v>67500</v>
      </c>
      <c r="G803" s="38">
        <v>42957</v>
      </c>
      <c r="H803" s="217" t="s">
        <v>3188</v>
      </c>
      <c r="I803" s="217" t="s">
        <v>1570</v>
      </c>
      <c r="J803" s="217" t="s">
        <v>2809</v>
      </c>
    </row>
    <row r="804" spans="1:10" ht="48" x14ac:dyDescent="0.25">
      <c r="A804" s="93">
        <v>138</v>
      </c>
      <c r="B804" s="258" t="s">
        <v>686</v>
      </c>
      <c r="C804" s="217"/>
      <c r="D804" s="217"/>
      <c r="E804" s="39">
        <v>658276.13</v>
      </c>
      <c r="F804" s="39">
        <v>493707.06</v>
      </c>
      <c r="G804" s="38">
        <v>42957</v>
      </c>
      <c r="H804" s="217" t="s">
        <v>3188</v>
      </c>
      <c r="I804" s="217" t="s">
        <v>1570</v>
      </c>
      <c r="J804" s="217" t="s">
        <v>2809</v>
      </c>
    </row>
    <row r="805" spans="1:10" ht="48" x14ac:dyDescent="0.25">
      <c r="A805" s="93">
        <v>139</v>
      </c>
      <c r="B805" s="258" t="s">
        <v>687</v>
      </c>
      <c r="C805" s="217"/>
      <c r="D805" s="217"/>
      <c r="E805" s="39">
        <v>633978.76</v>
      </c>
      <c r="F805" s="39">
        <v>475484.04</v>
      </c>
      <c r="G805" s="38">
        <v>42957</v>
      </c>
      <c r="H805" s="217" t="s">
        <v>3188</v>
      </c>
      <c r="I805" s="217" t="s">
        <v>1570</v>
      </c>
      <c r="J805" s="217" t="s">
        <v>2809</v>
      </c>
    </row>
    <row r="806" spans="1:10" ht="55.5" customHeight="1" x14ac:dyDescent="0.25">
      <c r="A806" s="93">
        <v>140</v>
      </c>
      <c r="B806" s="258" t="s">
        <v>688</v>
      </c>
      <c r="C806" s="217"/>
      <c r="D806" s="217"/>
      <c r="E806" s="39">
        <v>118452</v>
      </c>
      <c r="F806" s="39">
        <v>118452</v>
      </c>
      <c r="G806" s="38">
        <v>42957</v>
      </c>
      <c r="H806" s="217" t="s">
        <v>3188</v>
      </c>
      <c r="I806" s="217" t="s">
        <v>1570</v>
      </c>
      <c r="J806" s="217" t="s">
        <v>2809</v>
      </c>
    </row>
    <row r="807" spans="1:10" ht="54.75" customHeight="1" x14ac:dyDescent="0.25">
      <c r="A807" s="93">
        <v>141</v>
      </c>
      <c r="B807" s="258" t="s">
        <v>689</v>
      </c>
      <c r="C807" s="217"/>
      <c r="D807" s="217"/>
      <c r="E807" s="39">
        <v>188550</v>
      </c>
      <c r="F807" s="39">
        <v>188550</v>
      </c>
      <c r="G807" s="38">
        <v>42957</v>
      </c>
      <c r="H807" s="217" t="s">
        <v>3188</v>
      </c>
      <c r="I807" s="217" t="s">
        <v>1570</v>
      </c>
      <c r="J807" s="217" t="s">
        <v>2809</v>
      </c>
    </row>
    <row r="808" spans="1:10" ht="48" x14ac:dyDescent="0.25">
      <c r="A808" s="93">
        <v>142</v>
      </c>
      <c r="B808" s="258" t="s">
        <v>1566</v>
      </c>
      <c r="C808" s="217"/>
      <c r="D808" s="217"/>
      <c r="E808" s="39">
        <v>280368</v>
      </c>
      <c r="F808" s="39">
        <v>280368</v>
      </c>
      <c r="G808" s="38">
        <v>42957</v>
      </c>
      <c r="H808" s="217" t="s">
        <v>3188</v>
      </c>
      <c r="I808" s="217" t="s">
        <v>1570</v>
      </c>
      <c r="J808" s="217" t="s">
        <v>2809</v>
      </c>
    </row>
    <row r="809" spans="1:10" ht="48" x14ac:dyDescent="0.25">
      <c r="A809" s="93">
        <v>143</v>
      </c>
      <c r="B809" s="258" t="s">
        <v>1567</v>
      </c>
      <c r="C809" s="217"/>
      <c r="D809" s="217"/>
      <c r="E809" s="39">
        <v>108688.5</v>
      </c>
      <c r="F809" s="39">
        <v>108688.5</v>
      </c>
      <c r="G809" s="38">
        <v>42957</v>
      </c>
      <c r="H809" s="217" t="s">
        <v>3188</v>
      </c>
      <c r="I809" s="217" t="s">
        <v>1570</v>
      </c>
      <c r="J809" s="217" t="s">
        <v>2809</v>
      </c>
    </row>
    <row r="810" spans="1:10" ht="48" x14ac:dyDescent="0.25">
      <c r="A810" s="93">
        <v>144</v>
      </c>
      <c r="B810" s="258" t="s">
        <v>690</v>
      </c>
      <c r="C810" s="217"/>
      <c r="D810" s="217"/>
      <c r="E810" s="39">
        <v>101920</v>
      </c>
      <c r="F810" s="39">
        <v>101920</v>
      </c>
      <c r="G810" s="38">
        <v>42957</v>
      </c>
      <c r="H810" s="217" t="s">
        <v>3188</v>
      </c>
      <c r="I810" s="217" t="s">
        <v>1570</v>
      </c>
      <c r="J810" s="217" t="s">
        <v>2809</v>
      </c>
    </row>
    <row r="811" spans="1:10" ht="48" x14ac:dyDescent="0.25">
      <c r="A811" s="93">
        <v>145</v>
      </c>
      <c r="B811" s="258" t="s">
        <v>1345</v>
      </c>
      <c r="C811" s="217"/>
      <c r="D811" s="217"/>
      <c r="E811" s="39">
        <v>223144</v>
      </c>
      <c r="F811" s="39">
        <v>223144</v>
      </c>
      <c r="G811" s="38">
        <v>42957</v>
      </c>
      <c r="H811" s="217" t="s">
        <v>3188</v>
      </c>
      <c r="I811" s="217" t="s">
        <v>1570</v>
      </c>
      <c r="J811" s="217" t="s">
        <v>2809</v>
      </c>
    </row>
    <row r="812" spans="1:10" ht="29.25" customHeight="1" x14ac:dyDescent="0.25">
      <c r="A812" s="93">
        <v>148</v>
      </c>
      <c r="B812" s="258" t="s">
        <v>694</v>
      </c>
      <c r="C812" s="217"/>
      <c r="D812" s="217"/>
      <c r="E812" s="39">
        <v>142728</v>
      </c>
      <c r="F812" s="39">
        <v>142728</v>
      </c>
      <c r="G812" s="38">
        <v>42957</v>
      </c>
      <c r="H812" s="217" t="s">
        <v>3188</v>
      </c>
      <c r="I812" s="217" t="s">
        <v>1570</v>
      </c>
      <c r="J812" s="217" t="s">
        <v>2809</v>
      </c>
    </row>
    <row r="813" spans="1:10" ht="48" x14ac:dyDescent="0.25">
      <c r="A813" s="93">
        <v>151</v>
      </c>
      <c r="B813" s="258" t="s">
        <v>695</v>
      </c>
      <c r="C813" s="217"/>
      <c r="D813" s="217"/>
      <c r="E813" s="39">
        <v>166409</v>
      </c>
      <c r="F813" s="39">
        <v>166409</v>
      </c>
      <c r="G813" s="38">
        <v>42957</v>
      </c>
      <c r="H813" s="217" t="s">
        <v>3188</v>
      </c>
      <c r="I813" s="217" t="s">
        <v>1570</v>
      </c>
      <c r="J813" s="217" t="s">
        <v>2809</v>
      </c>
    </row>
    <row r="814" spans="1:10" ht="48" x14ac:dyDescent="0.25">
      <c r="A814" s="93">
        <v>152</v>
      </c>
      <c r="B814" s="258" t="s">
        <v>696</v>
      </c>
      <c r="C814" s="217"/>
      <c r="D814" s="217"/>
      <c r="E814" s="39">
        <v>342320</v>
      </c>
      <c r="F814" s="39">
        <v>342320</v>
      </c>
      <c r="G814" s="38">
        <v>42957</v>
      </c>
      <c r="H814" s="217" t="s">
        <v>3188</v>
      </c>
      <c r="I814" s="217" t="s">
        <v>1570</v>
      </c>
      <c r="J814" s="217" t="s">
        <v>2809</v>
      </c>
    </row>
    <row r="815" spans="1:10" ht="48" x14ac:dyDescent="0.25">
      <c r="A815" s="93">
        <v>153</v>
      </c>
      <c r="B815" s="258" t="s">
        <v>697</v>
      </c>
      <c r="C815" s="217"/>
      <c r="D815" s="217"/>
      <c r="E815" s="39">
        <v>320042</v>
      </c>
      <c r="F815" s="39">
        <v>320042</v>
      </c>
      <c r="G815" s="38">
        <v>42957</v>
      </c>
      <c r="H815" s="217" t="s">
        <v>3188</v>
      </c>
      <c r="I815" s="217" t="s">
        <v>1570</v>
      </c>
      <c r="J815" s="217" t="s">
        <v>2809</v>
      </c>
    </row>
    <row r="816" spans="1:10" ht="48" x14ac:dyDescent="0.25">
      <c r="A816" s="93">
        <v>154</v>
      </c>
      <c r="B816" s="258" t="s">
        <v>698</v>
      </c>
      <c r="C816" s="217"/>
      <c r="D816" s="217"/>
      <c r="E816" s="39">
        <v>76180</v>
      </c>
      <c r="F816" s="39">
        <v>76180</v>
      </c>
      <c r="G816" s="38">
        <v>42957</v>
      </c>
      <c r="H816" s="217" t="s">
        <v>3188</v>
      </c>
      <c r="I816" s="217" t="s">
        <v>1570</v>
      </c>
      <c r="J816" s="217" t="s">
        <v>2809</v>
      </c>
    </row>
    <row r="817" spans="1:10" ht="48" x14ac:dyDescent="0.25">
      <c r="A817" s="93">
        <v>155</v>
      </c>
      <c r="B817" s="258" t="s">
        <v>699</v>
      </c>
      <c r="C817" s="217"/>
      <c r="D817" s="217"/>
      <c r="E817" s="39">
        <v>113828</v>
      </c>
      <c r="F817" s="39">
        <v>113828</v>
      </c>
      <c r="G817" s="38">
        <v>42957</v>
      </c>
      <c r="H817" s="217" t="s">
        <v>3188</v>
      </c>
      <c r="I817" s="217" t="s">
        <v>1570</v>
      </c>
      <c r="J817" s="217" t="s">
        <v>2809</v>
      </c>
    </row>
    <row r="818" spans="1:10" ht="54.75" customHeight="1" x14ac:dyDescent="0.25">
      <c r="A818" s="93">
        <v>156</v>
      </c>
      <c r="B818" s="258" t="s">
        <v>700</v>
      </c>
      <c r="C818" s="217"/>
      <c r="D818" s="217"/>
      <c r="E818" s="39">
        <v>85580</v>
      </c>
      <c r="F818" s="39">
        <v>85580</v>
      </c>
      <c r="G818" s="38">
        <v>42957</v>
      </c>
      <c r="H818" s="217" t="s">
        <v>3188</v>
      </c>
      <c r="I818" s="217" t="s">
        <v>1570</v>
      </c>
      <c r="J818" s="217" t="s">
        <v>2809</v>
      </c>
    </row>
    <row r="819" spans="1:10" ht="49.5" customHeight="1" x14ac:dyDescent="0.25">
      <c r="A819" s="93">
        <v>157</v>
      </c>
      <c r="B819" s="258" t="s">
        <v>701</v>
      </c>
      <c r="C819" s="217"/>
      <c r="D819" s="217"/>
      <c r="E819" s="39">
        <v>61512.34</v>
      </c>
      <c r="F819" s="39">
        <v>61512.34</v>
      </c>
      <c r="G819" s="38">
        <v>42957</v>
      </c>
      <c r="H819" s="217" t="s">
        <v>3188</v>
      </c>
      <c r="I819" s="217" t="s">
        <v>1570</v>
      </c>
      <c r="J819" s="217" t="s">
        <v>2809</v>
      </c>
    </row>
    <row r="820" spans="1:10" ht="48" x14ac:dyDescent="0.25">
      <c r="A820" s="93">
        <v>158</v>
      </c>
      <c r="B820" s="258" t="s">
        <v>2719</v>
      </c>
      <c r="C820" s="217"/>
      <c r="D820" s="217"/>
      <c r="E820" s="39">
        <v>104343.86</v>
      </c>
      <c r="F820" s="39">
        <v>104343.86</v>
      </c>
      <c r="G820" s="38">
        <v>42957</v>
      </c>
      <c r="H820" s="217" t="s">
        <v>3188</v>
      </c>
      <c r="I820" s="217" t="s">
        <v>1570</v>
      </c>
      <c r="J820" s="217" t="s">
        <v>2809</v>
      </c>
    </row>
    <row r="821" spans="1:10" ht="48" x14ac:dyDescent="0.25">
      <c r="A821" s="93" t="s">
        <v>2718</v>
      </c>
      <c r="B821" s="258" t="s">
        <v>2719</v>
      </c>
      <c r="C821" s="217"/>
      <c r="D821" s="217"/>
      <c r="E821" s="39">
        <v>104343.86</v>
      </c>
      <c r="F821" s="39">
        <v>104343.86</v>
      </c>
      <c r="G821" s="38">
        <v>42957</v>
      </c>
      <c r="H821" s="217" t="s">
        <v>3188</v>
      </c>
      <c r="I821" s="217" t="s">
        <v>1570</v>
      </c>
      <c r="J821" s="217" t="s">
        <v>2809</v>
      </c>
    </row>
    <row r="822" spans="1:10" ht="48" x14ac:dyDescent="0.25">
      <c r="A822" s="93">
        <v>160</v>
      </c>
      <c r="B822" s="258" t="s">
        <v>702</v>
      </c>
      <c r="C822" s="217"/>
      <c r="D822" s="217"/>
      <c r="E822" s="39">
        <v>41690.699999999997</v>
      </c>
      <c r="F822" s="39">
        <v>41690.699999999997</v>
      </c>
      <c r="G822" s="38">
        <v>42957</v>
      </c>
      <c r="H822" s="217" t="s">
        <v>3188</v>
      </c>
      <c r="I822" s="217" t="s">
        <v>1570</v>
      </c>
      <c r="J822" s="217" t="s">
        <v>2809</v>
      </c>
    </row>
    <row r="823" spans="1:10" ht="48" x14ac:dyDescent="0.25">
      <c r="A823" s="93">
        <v>162</v>
      </c>
      <c r="B823" s="258" t="s">
        <v>703</v>
      </c>
      <c r="C823" s="217"/>
      <c r="D823" s="217"/>
      <c r="E823" s="39">
        <v>44502</v>
      </c>
      <c r="F823" s="39">
        <v>44502</v>
      </c>
      <c r="G823" s="38">
        <v>42957</v>
      </c>
      <c r="H823" s="217" t="s">
        <v>3188</v>
      </c>
      <c r="I823" s="217" t="s">
        <v>1570</v>
      </c>
      <c r="J823" s="217" t="s">
        <v>2809</v>
      </c>
    </row>
    <row r="824" spans="1:10" ht="48" x14ac:dyDescent="0.25">
      <c r="A824" s="93">
        <v>165</v>
      </c>
      <c r="B824" s="258" t="s">
        <v>704</v>
      </c>
      <c r="C824" s="217"/>
      <c r="D824" s="217"/>
      <c r="E824" s="39">
        <v>42168</v>
      </c>
      <c r="F824" s="39">
        <v>42168</v>
      </c>
      <c r="G824" s="38">
        <v>42957</v>
      </c>
      <c r="H824" s="217" t="s">
        <v>3188</v>
      </c>
      <c r="I824" s="217" t="s">
        <v>1570</v>
      </c>
      <c r="J824" s="217" t="s">
        <v>2809</v>
      </c>
    </row>
    <row r="825" spans="1:10" ht="48" x14ac:dyDescent="0.25">
      <c r="A825" s="93">
        <v>167</v>
      </c>
      <c r="B825" s="258" t="s">
        <v>705</v>
      </c>
      <c r="C825" s="217"/>
      <c r="D825" s="217"/>
      <c r="E825" s="39">
        <v>232000</v>
      </c>
      <c r="F825" s="39">
        <v>232000</v>
      </c>
      <c r="G825" s="38">
        <v>42957</v>
      </c>
      <c r="H825" s="217" t="s">
        <v>3188</v>
      </c>
      <c r="I825" s="217" t="s">
        <v>1570</v>
      </c>
      <c r="J825" s="217" t="s">
        <v>2809</v>
      </c>
    </row>
    <row r="826" spans="1:10" ht="48" x14ac:dyDescent="0.25">
      <c r="A826" s="93">
        <v>168</v>
      </c>
      <c r="B826" s="258" t="s">
        <v>708</v>
      </c>
      <c r="C826" s="217"/>
      <c r="D826" s="217"/>
      <c r="E826" s="39">
        <v>956000</v>
      </c>
      <c r="F826" s="39">
        <v>956000</v>
      </c>
      <c r="G826" s="38">
        <v>42957</v>
      </c>
      <c r="H826" s="217" t="s">
        <v>3188</v>
      </c>
      <c r="I826" s="217" t="s">
        <v>1570</v>
      </c>
      <c r="J826" s="217" t="s">
        <v>2809</v>
      </c>
    </row>
    <row r="827" spans="1:10" ht="54.75" customHeight="1" x14ac:dyDescent="0.25">
      <c r="A827" s="93">
        <v>169</v>
      </c>
      <c r="B827" s="258" t="s">
        <v>710</v>
      </c>
      <c r="C827" s="217"/>
      <c r="D827" s="217"/>
      <c r="E827" s="39">
        <v>752220</v>
      </c>
      <c r="F827" s="39">
        <v>94027.5</v>
      </c>
      <c r="G827" s="38">
        <v>42957</v>
      </c>
      <c r="H827" s="217" t="s">
        <v>3188</v>
      </c>
      <c r="I827" s="217" t="s">
        <v>1570</v>
      </c>
      <c r="J827" s="217" t="s">
        <v>2809</v>
      </c>
    </row>
    <row r="828" spans="1:10" ht="51" customHeight="1" x14ac:dyDescent="0.25">
      <c r="A828" s="93">
        <v>170</v>
      </c>
      <c r="B828" s="258" t="s">
        <v>711</v>
      </c>
      <c r="C828" s="217"/>
      <c r="D828" s="217"/>
      <c r="E828" s="39">
        <v>921700</v>
      </c>
      <c r="F828" s="39">
        <v>115212.51</v>
      </c>
      <c r="G828" s="38">
        <v>42957</v>
      </c>
      <c r="H828" s="217" t="s">
        <v>3188</v>
      </c>
      <c r="I828" s="217" t="s">
        <v>1570</v>
      </c>
      <c r="J828" s="217" t="s">
        <v>2809</v>
      </c>
    </row>
    <row r="829" spans="1:10" ht="48" x14ac:dyDescent="0.25">
      <c r="A829" s="93">
        <v>171</v>
      </c>
      <c r="B829" s="258" t="s">
        <v>712</v>
      </c>
      <c r="C829" s="217"/>
      <c r="D829" s="217"/>
      <c r="E829" s="39">
        <v>176400.56</v>
      </c>
      <c r="F829" s="39">
        <v>22050.09</v>
      </c>
      <c r="G829" s="38">
        <v>42957</v>
      </c>
      <c r="H829" s="217" t="s">
        <v>3188</v>
      </c>
      <c r="I829" s="217" t="s">
        <v>1570</v>
      </c>
      <c r="J829" s="217" t="s">
        <v>2809</v>
      </c>
    </row>
    <row r="830" spans="1:10" ht="48" x14ac:dyDescent="0.25">
      <c r="A830" s="93">
        <v>173</v>
      </c>
      <c r="B830" s="258" t="s">
        <v>713</v>
      </c>
      <c r="C830" s="217"/>
      <c r="D830" s="217"/>
      <c r="E830" s="39">
        <v>62898</v>
      </c>
      <c r="F830" s="39">
        <v>7862.2</v>
      </c>
      <c r="G830" s="38">
        <v>42957</v>
      </c>
      <c r="H830" s="217" t="s">
        <v>3188</v>
      </c>
      <c r="I830" s="217" t="s">
        <v>1570</v>
      </c>
      <c r="J830" s="217" t="s">
        <v>2809</v>
      </c>
    </row>
    <row r="831" spans="1:10" ht="48" x14ac:dyDescent="0.25">
      <c r="A831" s="93" t="s">
        <v>868</v>
      </c>
      <c r="B831" s="258" t="s">
        <v>1527</v>
      </c>
      <c r="C831" s="217"/>
      <c r="D831" s="217"/>
      <c r="E831" s="39">
        <v>1359900</v>
      </c>
      <c r="F831" s="39">
        <v>169987.5</v>
      </c>
      <c r="G831" s="38">
        <v>42957</v>
      </c>
      <c r="H831" s="217" t="s">
        <v>3188</v>
      </c>
      <c r="I831" s="217" t="s">
        <v>1570</v>
      </c>
      <c r="J831" s="217" t="s">
        <v>2809</v>
      </c>
    </row>
    <row r="832" spans="1:10" ht="48" x14ac:dyDescent="0.25">
      <c r="A832" s="93">
        <v>176</v>
      </c>
      <c r="B832" s="258" t="s">
        <v>720</v>
      </c>
      <c r="C832" s="217"/>
      <c r="D832" s="217"/>
      <c r="E832" s="39">
        <v>5200000</v>
      </c>
      <c r="F832" s="39">
        <v>649999.98</v>
      </c>
      <c r="G832" s="38">
        <v>42957</v>
      </c>
      <c r="H832" s="217" t="s">
        <v>3188</v>
      </c>
      <c r="I832" s="217" t="s">
        <v>1570</v>
      </c>
      <c r="J832" s="217" t="s">
        <v>2809</v>
      </c>
    </row>
    <row r="833" spans="1:10" ht="47.25" customHeight="1" x14ac:dyDescent="0.25">
      <c r="A833" s="93">
        <v>177</v>
      </c>
      <c r="B833" s="258" t="s">
        <v>721</v>
      </c>
      <c r="C833" s="217"/>
      <c r="D833" s="217"/>
      <c r="E833" s="39">
        <v>414771.84</v>
      </c>
      <c r="F833" s="39">
        <v>311078.88</v>
      </c>
      <c r="G833" s="38">
        <v>42957</v>
      </c>
      <c r="H833" s="217" t="s">
        <v>3188</v>
      </c>
      <c r="I833" s="217" t="s">
        <v>1570</v>
      </c>
      <c r="J833" s="217" t="s">
        <v>2809</v>
      </c>
    </row>
    <row r="834" spans="1:10" ht="54.75" customHeight="1" x14ac:dyDescent="0.25">
      <c r="A834" s="93">
        <v>178</v>
      </c>
      <c r="B834" s="258" t="s">
        <v>722</v>
      </c>
      <c r="C834" s="217"/>
      <c r="D834" s="217"/>
      <c r="E834" s="39">
        <v>414771.84</v>
      </c>
      <c r="F834" s="39">
        <v>311078.88</v>
      </c>
      <c r="G834" s="38">
        <v>42957</v>
      </c>
      <c r="H834" s="217" t="s">
        <v>3188</v>
      </c>
      <c r="I834" s="217" t="s">
        <v>1570</v>
      </c>
      <c r="J834" s="217" t="s">
        <v>2809</v>
      </c>
    </row>
    <row r="835" spans="1:10" ht="51.75" customHeight="1" x14ac:dyDescent="0.25">
      <c r="A835" s="93">
        <v>179</v>
      </c>
      <c r="B835" s="258" t="s">
        <v>581</v>
      </c>
      <c r="C835" s="217"/>
      <c r="D835" s="217"/>
      <c r="E835" s="39">
        <v>69233.899999999994</v>
      </c>
      <c r="F835" s="39">
        <v>51925.41</v>
      </c>
      <c r="G835" s="38">
        <v>42957</v>
      </c>
      <c r="H835" s="217" t="s">
        <v>3188</v>
      </c>
      <c r="I835" s="217" t="s">
        <v>1570</v>
      </c>
      <c r="J835" s="217" t="s">
        <v>2809</v>
      </c>
    </row>
    <row r="836" spans="1:10" ht="55.5" customHeight="1" x14ac:dyDescent="0.25">
      <c r="A836" s="93">
        <v>180</v>
      </c>
      <c r="B836" s="258" t="s">
        <v>582</v>
      </c>
      <c r="C836" s="217"/>
      <c r="D836" s="217"/>
      <c r="E836" s="39">
        <v>286200</v>
      </c>
      <c r="F836" s="39">
        <v>35775</v>
      </c>
      <c r="G836" s="38">
        <v>42957</v>
      </c>
      <c r="H836" s="217" t="s">
        <v>3188</v>
      </c>
      <c r="I836" s="217" t="s">
        <v>1570</v>
      </c>
      <c r="J836" s="217" t="s">
        <v>2809</v>
      </c>
    </row>
    <row r="837" spans="1:10" ht="51" customHeight="1" x14ac:dyDescent="0.25">
      <c r="A837" s="93">
        <v>181</v>
      </c>
      <c r="B837" s="258" t="s">
        <v>583</v>
      </c>
      <c r="C837" s="217"/>
      <c r="D837" s="217"/>
      <c r="E837" s="39">
        <v>745710</v>
      </c>
      <c r="F837" s="39">
        <v>93213.72</v>
      </c>
      <c r="G837" s="38">
        <v>42957</v>
      </c>
      <c r="H837" s="217" t="s">
        <v>3188</v>
      </c>
      <c r="I837" s="217" t="s">
        <v>1570</v>
      </c>
      <c r="J837" s="217" t="s">
        <v>2809</v>
      </c>
    </row>
    <row r="838" spans="1:10" ht="51.75" customHeight="1" x14ac:dyDescent="0.25">
      <c r="A838" s="93">
        <v>182</v>
      </c>
      <c r="B838" s="258" t="s">
        <v>585</v>
      </c>
      <c r="C838" s="217"/>
      <c r="D838" s="217"/>
      <c r="E838" s="39">
        <v>2061480</v>
      </c>
      <c r="F838" s="39">
        <v>257685.03</v>
      </c>
      <c r="G838" s="38">
        <v>42957</v>
      </c>
      <c r="H838" s="217" t="s">
        <v>3188</v>
      </c>
      <c r="I838" s="217" t="s">
        <v>1570</v>
      </c>
      <c r="J838" s="217" t="s">
        <v>2809</v>
      </c>
    </row>
    <row r="839" spans="1:10" ht="53.25" customHeight="1" x14ac:dyDescent="0.25">
      <c r="A839" s="93">
        <v>183</v>
      </c>
      <c r="B839" s="258" t="s">
        <v>2720</v>
      </c>
      <c r="C839" s="217"/>
      <c r="D839" s="217"/>
      <c r="E839" s="39">
        <v>42000</v>
      </c>
      <c r="F839" s="39">
        <v>42000</v>
      </c>
      <c r="G839" s="38">
        <v>42957</v>
      </c>
      <c r="H839" s="217" t="s">
        <v>3188</v>
      </c>
      <c r="I839" s="217" t="s">
        <v>1570</v>
      </c>
      <c r="J839" s="217" t="s">
        <v>2809</v>
      </c>
    </row>
    <row r="840" spans="1:10" ht="51.75" customHeight="1" x14ac:dyDescent="0.25">
      <c r="A840" s="93" t="s">
        <v>2723</v>
      </c>
      <c r="B840" s="258" t="s">
        <v>2721</v>
      </c>
      <c r="C840" s="217"/>
      <c r="D840" s="217"/>
      <c r="E840" s="39">
        <v>42000</v>
      </c>
      <c r="F840" s="39">
        <v>42000</v>
      </c>
      <c r="G840" s="38">
        <v>42957</v>
      </c>
      <c r="H840" s="217" t="s">
        <v>3188</v>
      </c>
      <c r="I840" s="217" t="s">
        <v>1570</v>
      </c>
      <c r="J840" s="217" t="s">
        <v>2809</v>
      </c>
    </row>
    <row r="841" spans="1:10" ht="48" x14ac:dyDescent="0.25">
      <c r="A841" s="93" t="s">
        <v>2724</v>
      </c>
      <c r="B841" s="258" t="s">
        <v>2722</v>
      </c>
      <c r="C841" s="217"/>
      <c r="D841" s="217"/>
      <c r="E841" s="39">
        <v>42000</v>
      </c>
      <c r="F841" s="39">
        <v>42000</v>
      </c>
      <c r="G841" s="38">
        <v>42957</v>
      </c>
      <c r="H841" s="217" t="s">
        <v>3188</v>
      </c>
      <c r="I841" s="217" t="s">
        <v>1570</v>
      </c>
      <c r="J841" s="217" t="s">
        <v>2809</v>
      </c>
    </row>
    <row r="842" spans="1:10" ht="51.75" customHeight="1" x14ac:dyDescent="0.25">
      <c r="A842" s="93">
        <v>189</v>
      </c>
      <c r="B842" s="258" t="s">
        <v>1346</v>
      </c>
      <c r="C842" s="217"/>
      <c r="D842" s="217"/>
      <c r="E842" s="39">
        <v>46023</v>
      </c>
      <c r="F842" s="39">
        <v>46023</v>
      </c>
      <c r="G842" s="38">
        <v>42957</v>
      </c>
      <c r="H842" s="217" t="s">
        <v>3188</v>
      </c>
      <c r="I842" s="217" t="s">
        <v>1570</v>
      </c>
      <c r="J842" s="217" t="s">
        <v>2809</v>
      </c>
    </row>
    <row r="843" spans="1:10" ht="51" customHeight="1" x14ac:dyDescent="0.25">
      <c r="A843" s="93" t="s">
        <v>2725</v>
      </c>
      <c r="B843" s="258" t="s">
        <v>1346</v>
      </c>
      <c r="C843" s="217"/>
      <c r="D843" s="217"/>
      <c r="E843" s="39">
        <v>46023</v>
      </c>
      <c r="F843" s="39">
        <v>46023</v>
      </c>
      <c r="G843" s="38">
        <v>42957</v>
      </c>
      <c r="H843" s="217" t="s">
        <v>3188</v>
      </c>
      <c r="I843" s="217" t="s">
        <v>1570</v>
      </c>
      <c r="J843" s="217" t="s">
        <v>2809</v>
      </c>
    </row>
    <row r="844" spans="1:10" ht="49.5" customHeight="1" x14ac:dyDescent="0.25">
      <c r="A844" s="93" t="s">
        <v>2726</v>
      </c>
      <c r="B844" s="258" t="s">
        <v>1346</v>
      </c>
      <c r="C844" s="217"/>
      <c r="D844" s="217"/>
      <c r="E844" s="39">
        <v>46023</v>
      </c>
      <c r="F844" s="39">
        <v>46023</v>
      </c>
      <c r="G844" s="38">
        <v>42957</v>
      </c>
      <c r="H844" s="217" t="s">
        <v>3188</v>
      </c>
      <c r="I844" s="217" t="s">
        <v>1570</v>
      </c>
      <c r="J844" s="217" t="s">
        <v>2809</v>
      </c>
    </row>
    <row r="845" spans="1:10" ht="48.75" customHeight="1" x14ac:dyDescent="0.25">
      <c r="A845" s="93" t="s">
        <v>2727</v>
      </c>
      <c r="B845" s="258" t="s">
        <v>1346</v>
      </c>
      <c r="C845" s="217"/>
      <c r="D845" s="217"/>
      <c r="E845" s="39">
        <v>46023</v>
      </c>
      <c r="F845" s="39">
        <v>46023</v>
      </c>
      <c r="G845" s="38">
        <v>42957</v>
      </c>
      <c r="H845" s="217" t="s">
        <v>3188</v>
      </c>
      <c r="I845" s="217" t="s">
        <v>1570</v>
      </c>
      <c r="J845" s="217" t="s">
        <v>2809</v>
      </c>
    </row>
    <row r="846" spans="1:10" ht="47.25" customHeight="1" x14ac:dyDescent="0.25">
      <c r="A846" s="93" t="s">
        <v>2728</v>
      </c>
      <c r="B846" s="258" t="s">
        <v>1346</v>
      </c>
      <c r="C846" s="217"/>
      <c r="D846" s="217"/>
      <c r="E846" s="39">
        <v>46023</v>
      </c>
      <c r="F846" s="39">
        <v>46023</v>
      </c>
      <c r="G846" s="38">
        <v>42957</v>
      </c>
      <c r="H846" s="217" t="s">
        <v>3188</v>
      </c>
      <c r="I846" s="217" t="s">
        <v>1570</v>
      </c>
      <c r="J846" s="217" t="s">
        <v>2809</v>
      </c>
    </row>
    <row r="847" spans="1:10" ht="48.75" customHeight="1" x14ac:dyDescent="0.25">
      <c r="A847" s="93">
        <v>190</v>
      </c>
      <c r="B847" s="258" t="s">
        <v>595</v>
      </c>
      <c r="C847" s="217"/>
      <c r="D847" s="217"/>
      <c r="E847" s="39">
        <v>143319</v>
      </c>
      <c r="F847" s="39">
        <v>143319</v>
      </c>
      <c r="G847" s="38">
        <v>42957</v>
      </c>
      <c r="H847" s="217" t="s">
        <v>3188</v>
      </c>
      <c r="I847" s="217" t="s">
        <v>1570</v>
      </c>
      <c r="J847" s="217" t="s">
        <v>2809</v>
      </c>
    </row>
    <row r="848" spans="1:10" ht="52.5" customHeight="1" x14ac:dyDescent="0.25">
      <c r="A848" s="93">
        <v>191</v>
      </c>
      <c r="B848" s="258" t="s">
        <v>596</v>
      </c>
      <c r="C848" s="217"/>
      <c r="D848" s="217"/>
      <c r="E848" s="39">
        <v>1782135.5</v>
      </c>
      <c r="F848" s="39">
        <v>1782135.5</v>
      </c>
      <c r="G848" s="38">
        <v>42957</v>
      </c>
      <c r="H848" s="217" t="s">
        <v>3188</v>
      </c>
      <c r="I848" s="217" t="s">
        <v>1570</v>
      </c>
      <c r="J848" s="217" t="s">
        <v>2809</v>
      </c>
    </row>
    <row r="849" spans="1:10" ht="52.5" customHeight="1" x14ac:dyDescent="0.25">
      <c r="A849" s="93">
        <v>192</v>
      </c>
      <c r="B849" s="258" t="s">
        <v>1346</v>
      </c>
      <c r="C849" s="217"/>
      <c r="D849" s="217"/>
      <c r="E849" s="39">
        <v>92046</v>
      </c>
      <c r="F849" s="39">
        <v>92046</v>
      </c>
      <c r="G849" s="38">
        <v>42957</v>
      </c>
      <c r="H849" s="217" t="s">
        <v>3188</v>
      </c>
      <c r="I849" s="217" t="s">
        <v>1570</v>
      </c>
      <c r="J849" s="217" t="s">
        <v>2809</v>
      </c>
    </row>
    <row r="850" spans="1:10" ht="52.5" customHeight="1" x14ac:dyDescent="0.25">
      <c r="A850" s="93">
        <v>193</v>
      </c>
      <c r="B850" s="258" t="s">
        <v>597</v>
      </c>
      <c r="C850" s="217"/>
      <c r="D850" s="217"/>
      <c r="E850" s="39">
        <v>1218996.5</v>
      </c>
      <c r="F850" s="39">
        <v>1218996.5</v>
      </c>
      <c r="G850" s="38">
        <v>42957</v>
      </c>
      <c r="H850" s="217" t="s">
        <v>3188</v>
      </c>
      <c r="I850" s="217" t="s">
        <v>1570</v>
      </c>
      <c r="J850" s="217" t="s">
        <v>2809</v>
      </c>
    </row>
    <row r="851" spans="1:10" ht="54" customHeight="1" x14ac:dyDescent="0.25">
      <c r="A851" s="93">
        <v>194</v>
      </c>
      <c r="B851" s="258" t="s">
        <v>598</v>
      </c>
      <c r="C851" s="217"/>
      <c r="D851" s="217"/>
      <c r="E851" s="39">
        <v>426616</v>
      </c>
      <c r="F851" s="39">
        <v>426616</v>
      </c>
      <c r="G851" s="38">
        <v>42957</v>
      </c>
      <c r="H851" s="217" t="s">
        <v>3188</v>
      </c>
      <c r="I851" s="217" t="s">
        <v>1570</v>
      </c>
      <c r="J851" s="217" t="s">
        <v>2809</v>
      </c>
    </row>
    <row r="852" spans="1:10" ht="49.5" customHeight="1" x14ac:dyDescent="0.25">
      <c r="A852" s="93">
        <v>195</v>
      </c>
      <c r="B852" s="258" t="s">
        <v>2729</v>
      </c>
      <c r="C852" s="217"/>
      <c r="D852" s="217"/>
      <c r="E852" s="39">
        <v>383131.5</v>
      </c>
      <c r="F852" s="39">
        <v>383131.5</v>
      </c>
      <c r="G852" s="38">
        <v>42957</v>
      </c>
      <c r="H852" s="217" t="s">
        <v>3188</v>
      </c>
      <c r="I852" s="217" t="s">
        <v>1570</v>
      </c>
      <c r="J852" s="217" t="s">
        <v>2809</v>
      </c>
    </row>
    <row r="853" spans="1:10" ht="48" x14ac:dyDescent="0.25">
      <c r="A853" s="93" t="s">
        <v>2730</v>
      </c>
      <c r="B853" s="258" t="s">
        <v>2729</v>
      </c>
      <c r="C853" s="217"/>
      <c r="D853" s="217"/>
      <c r="E853" s="39">
        <v>383131.5</v>
      </c>
      <c r="F853" s="39">
        <v>383131.5</v>
      </c>
      <c r="G853" s="38">
        <v>42957</v>
      </c>
      <c r="H853" s="217" t="s">
        <v>3188</v>
      </c>
      <c r="I853" s="217" t="s">
        <v>1570</v>
      </c>
      <c r="J853" s="217" t="s">
        <v>2809</v>
      </c>
    </row>
    <row r="854" spans="1:10" ht="43.5" customHeight="1" x14ac:dyDescent="0.25">
      <c r="A854" s="93">
        <v>196</v>
      </c>
      <c r="B854" s="258" t="s">
        <v>590</v>
      </c>
      <c r="C854" s="217"/>
      <c r="D854" s="217"/>
      <c r="E854" s="39">
        <v>47164</v>
      </c>
      <c r="F854" s="39">
        <v>47164</v>
      </c>
      <c r="G854" s="38">
        <v>42957</v>
      </c>
      <c r="H854" s="217" t="s">
        <v>3188</v>
      </c>
      <c r="I854" s="217" t="s">
        <v>1570</v>
      </c>
      <c r="J854" s="217" t="s">
        <v>2809</v>
      </c>
    </row>
    <row r="855" spans="1:10" ht="47.25" customHeight="1" x14ac:dyDescent="0.25">
      <c r="A855" s="93">
        <v>197</v>
      </c>
      <c r="B855" s="258" t="s">
        <v>599</v>
      </c>
      <c r="C855" s="217"/>
      <c r="D855" s="217"/>
      <c r="E855" s="39">
        <v>1062886</v>
      </c>
      <c r="F855" s="39">
        <v>72469.53</v>
      </c>
      <c r="G855" s="38">
        <v>42957</v>
      </c>
      <c r="H855" s="217" t="s">
        <v>3188</v>
      </c>
      <c r="I855" s="217" t="s">
        <v>1570</v>
      </c>
      <c r="J855" s="217" t="s">
        <v>2809</v>
      </c>
    </row>
    <row r="856" spans="1:10" ht="48.75" customHeight="1" x14ac:dyDescent="0.25">
      <c r="A856" s="93">
        <v>198</v>
      </c>
      <c r="B856" s="258" t="s">
        <v>600</v>
      </c>
      <c r="C856" s="217"/>
      <c r="D856" s="217"/>
      <c r="E856" s="39">
        <v>120040</v>
      </c>
      <c r="F856" s="39">
        <v>15004.98</v>
      </c>
      <c r="G856" s="38">
        <v>42957</v>
      </c>
      <c r="H856" s="217" t="s">
        <v>3188</v>
      </c>
      <c r="I856" s="217" t="s">
        <v>1570</v>
      </c>
      <c r="J856" s="217" t="s">
        <v>2809</v>
      </c>
    </row>
    <row r="857" spans="1:10" ht="47.25" customHeight="1" x14ac:dyDescent="0.25">
      <c r="A857" s="93">
        <v>199</v>
      </c>
      <c r="B857" s="258" t="s">
        <v>601</v>
      </c>
      <c r="C857" s="217"/>
      <c r="D857" s="217"/>
      <c r="E857" s="39">
        <v>160817</v>
      </c>
      <c r="F857" s="39">
        <v>20102.13</v>
      </c>
      <c r="G857" s="38">
        <v>42957</v>
      </c>
      <c r="H857" s="217" t="s">
        <v>3188</v>
      </c>
      <c r="I857" s="217" t="s">
        <v>1570</v>
      </c>
      <c r="J857" s="217" t="s">
        <v>2809</v>
      </c>
    </row>
    <row r="858" spans="1:10" ht="53.25" customHeight="1" x14ac:dyDescent="0.25">
      <c r="A858" s="93">
        <v>200</v>
      </c>
      <c r="B858" s="258" t="s">
        <v>603</v>
      </c>
      <c r="C858" s="217"/>
      <c r="D858" s="217"/>
      <c r="E858" s="39">
        <v>209075.36</v>
      </c>
      <c r="F858" s="39">
        <v>26134.38</v>
      </c>
      <c r="G858" s="38">
        <v>42957</v>
      </c>
      <c r="H858" s="217" t="s">
        <v>3188</v>
      </c>
      <c r="I858" s="217" t="s">
        <v>1570</v>
      </c>
      <c r="J858" s="217" t="s">
        <v>2809</v>
      </c>
    </row>
    <row r="859" spans="1:10" ht="48" x14ac:dyDescent="0.25">
      <c r="A859" s="93">
        <v>201</v>
      </c>
      <c r="B859" s="258" t="s">
        <v>604</v>
      </c>
      <c r="C859" s="217"/>
      <c r="D859" s="217"/>
      <c r="E859" s="39">
        <v>261690.34</v>
      </c>
      <c r="F859" s="39">
        <v>32711.31</v>
      </c>
      <c r="G859" s="38">
        <v>42957</v>
      </c>
      <c r="H859" s="217" t="s">
        <v>3188</v>
      </c>
      <c r="I859" s="217" t="s">
        <v>1570</v>
      </c>
      <c r="J859" s="217" t="s">
        <v>2809</v>
      </c>
    </row>
    <row r="860" spans="1:10" ht="48.75" customHeight="1" x14ac:dyDescent="0.25">
      <c r="A860" s="93">
        <v>202</v>
      </c>
      <c r="B860" s="258" t="s">
        <v>605</v>
      </c>
      <c r="C860" s="217"/>
      <c r="D860" s="217"/>
      <c r="E860" s="39">
        <v>192460</v>
      </c>
      <c r="F860" s="39">
        <v>24057.54</v>
      </c>
      <c r="G860" s="38">
        <v>42957</v>
      </c>
      <c r="H860" s="217" t="s">
        <v>3188</v>
      </c>
      <c r="I860" s="217" t="s">
        <v>1570</v>
      </c>
      <c r="J860" s="217" t="s">
        <v>2809</v>
      </c>
    </row>
    <row r="861" spans="1:10" ht="46.5" customHeight="1" x14ac:dyDescent="0.25">
      <c r="A861" s="93">
        <v>203</v>
      </c>
      <c r="B861" s="258" t="s">
        <v>606</v>
      </c>
      <c r="C861" s="217"/>
      <c r="D861" s="217"/>
      <c r="E861" s="39">
        <v>150922</v>
      </c>
      <c r="F861" s="39">
        <v>18865.259999999998</v>
      </c>
      <c r="G861" s="38">
        <v>42957</v>
      </c>
      <c r="H861" s="217" t="s">
        <v>3188</v>
      </c>
      <c r="I861" s="217" t="s">
        <v>1570</v>
      </c>
      <c r="J861" s="217" t="s">
        <v>2809</v>
      </c>
    </row>
    <row r="862" spans="1:10" ht="46.5" customHeight="1" x14ac:dyDescent="0.25">
      <c r="A862" s="93">
        <v>204</v>
      </c>
      <c r="B862" s="258" t="s">
        <v>608</v>
      </c>
      <c r="C862" s="217"/>
      <c r="D862" s="217"/>
      <c r="E862" s="39">
        <v>177542</v>
      </c>
      <c r="F862" s="39">
        <v>133156.53</v>
      </c>
      <c r="G862" s="38">
        <v>42957</v>
      </c>
      <c r="H862" s="217" t="s">
        <v>3188</v>
      </c>
      <c r="I862" s="217" t="s">
        <v>1570</v>
      </c>
      <c r="J862" s="217" t="s">
        <v>2809</v>
      </c>
    </row>
    <row r="863" spans="1:10" ht="48" x14ac:dyDescent="0.25">
      <c r="A863" s="93">
        <v>205</v>
      </c>
      <c r="B863" s="258" t="s">
        <v>609</v>
      </c>
      <c r="C863" s="217"/>
      <c r="D863" s="217"/>
      <c r="E863" s="39">
        <v>345260</v>
      </c>
      <c r="F863" s="39">
        <v>345260</v>
      </c>
      <c r="G863" s="38">
        <v>42957</v>
      </c>
      <c r="H863" s="217" t="s">
        <v>3188</v>
      </c>
      <c r="I863" s="217" t="s">
        <v>1570</v>
      </c>
      <c r="J863" s="217" t="s">
        <v>2809</v>
      </c>
    </row>
    <row r="864" spans="1:10" ht="48" x14ac:dyDescent="0.25">
      <c r="A864" s="93">
        <v>206</v>
      </c>
      <c r="B864" s="258" t="s">
        <v>2731</v>
      </c>
      <c r="C864" s="217"/>
      <c r="D864" s="217"/>
      <c r="E864" s="39">
        <v>337026.66</v>
      </c>
      <c r="F864" s="39">
        <v>337026.66</v>
      </c>
      <c r="G864" s="38">
        <v>42957</v>
      </c>
      <c r="H864" s="217" t="s">
        <v>3188</v>
      </c>
      <c r="I864" s="217" t="s">
        <v>1570</v>
      </c>
      <c r="J864" s="217" t="s">
        <v>2809</v>
      </c>
    </row>
    <row r="865" spans="1:10" ht="55.5" customHeight="1" x14ac:dyDescent="0.25">
      <c r="A865" s="93" t="s">
        <v>2734</v>
      </c>
      <c r="B865" s="258" t="s">
        <v>2732</v>
      </c>
      <c r="C865" s="217"/>
      <c r="D865" s="217"/>
      <c r="E865" s="39">
        <v>337026.66</v>
      </c>
      <c r="F865" s="39">
        <v>337026.66</v>
      </c>
      <c r="G865" s="38">
        <v>42957</v>
      </c>
      <c r="H865" s="217" t="s">
        <v>3188</v>
      </c>
      <c r="I865" s="217" t="s">
        <v>1570</v>
      </c>
      <c r="J865" s="217" t="s">
        <v>2809</v>
      </c>
    </row>
    <row r="866" spans="1:10" ht="54" customHeight="1" x14ac:dyDescent="0.25">
      <c r="A866" s="93" t="s">
        <v>2735</v>
      </c>
      <c r="B866" s="258" t="s">
        <v>2733</v>
      </c>
      <c r="C866" s="217"/>
      <c r="D866" s="217"/>
      <c r="E866" s="39">
        <v>337026.66</v>
      </c>
      <c r="F866" s="39">
        <v>337026.66</v>
      </c>
      <c r="G866" s="38">
        <v>42957</v>
      </c>
      <c r="H866" s="217" t="s">
        <v>3188</v>
      </c>
      <c r="I866" s="217" t="s">
        <v>1570</v>
      </c>
      <c r="J866" s="217" t="s">
        <v>2809</v>
      </c>
    </row>
    <row r="867" spans="1:10" ht="50.25" customHeight="1" x14ac:dyDescent="0.25">
      <c r="A867" s="93">
        <v>207</v>
      </c>
      <c r="B867" s="258" t="s">
        <v>610</v>
      </c>
      <c r="C867" s="217"/>
      <c r="D867" s="217"/>
      <c r="E867" s="39">
        <v>142720</v>
      </c>
      <c r="F867" s="39">
        <v>142720</v>
      </c>
      <c r="G867" s="38">
        <v>42957</v>
      </c>
      <c r="H867" s="217" t="s">
        <v>3188</v>
      </c>
      <c r="I867" s="217" t="s">
        <v>1570</v>
      </c>
      <c r="J867" s="217" t="s">
        <v>2809</v>
      </c>
    </row>
    <row r="868" spans="1:10" ht="51" customHeight="1" x14ac:dyDescent="0.25">
      <c r="A868" s="93">
        <v>208</v>
      </c>
      <c r="B868" s="258" t="s">
        <v>611</v>
      </c>
      <c r="C868" s="217"/>
      <c r="D868" s="217"/>
      <c r="E868" s="39">
        <v>159254</v>
      </c>
      <c r="F868" s="39">
        <v>159254</v>
      </c>
      <c r="G868" s="38">
        <v>42957</v>
      </c>
      <c r="H868" s="217" t="s">
        <v>3188</v>
      </c>
      <c r="I868" s="217" t="s">
        <v>1570</v>
      </c>
      <c r="J868" s="217" t="s">
        <v>2809</v>
      </c>
    </row>
    <row r="869" spans="1:10" ht="54" customHeight="1" x14ac:dyDescent="0.25">
      <c r="A869" s="93">
        <v>209</v>
      </c>
      <c r="B869" s="258" t="s">
        <v>612</v>
      </c>
      <c r="C869" s="217"/>
      <c r="D869" s="217"/>
      <c r="E869" s="39">
        <v>79630</v>
      </c>
      <c r="F869" s="39">
        <v>79630</v>
      </c>
      <c r="G869" s="38">
        <v>42957</v>
      </c>
      <c r="H869" s="217" t="s">
        <v>3188</v>
      </c>
      <c r="I869" s="217" t="s">
        <v>1570</v>
      </c>
      <c r="J869" s="217" t="s">
        <v>2809</v>
      </c>
    </row>
    <row r="870" spans="1:10" ht="57" customHeight="1" x14ac:dyDescent="0.25">
      <c r="A870" s="93">
        <v>210</v>
      </c>
      <c r="B870" s="258" t="s">
        <v>613</v>
      </c>
      <c r="C870" s="217"/>
      <c r="D870" s="217"/>
      <c r="E870" s="39">
        <v>70029</v>
      </c>
      <c r="F870" s="39">
        <v>70029</v>
      </c>
      <c r="G870" s="38">
        <v>42957</v>
      </c>
      <c r="H870" s="217" t="s">
        <v>3188</v>
      </c>
      <c r="I870" s="217" t="s">
        <v>1570</v>
      </c>
      <c r="J870" s="217" t="s">
        <v>2809</v>
      </c>
    </row>
    <row r="871" spans="1:10" ht="51" customHeight="1" x14ac:dyDescent="0.25">
      <c r="A871" s="93">
        <v>211</v>
      </c>
      <c r="B871" s="258" t="s">
        <v>614</v>
      </c>
      <c r="C871" s="217"/>
      <c r="D871" s="217"/>
      <c r="E871" s="39">
        <v>433750</v>
      </c>
      <c r="F871" s="39">
        <v>54218.79</v>
      </c>
      <c r="G871" s="38">
        <v>42957</v>
      </c>
      <c r="H871" s="217" t="s">
        <v>3188</v>
      </c>
      <c r="I871" s="217" t="s">
        <v>1570</v>
      </c>
      <c r="J871" s="217" t="s">
        <v>2809</v>
      </c>
    </row>
    <row r="872" spans="1:10" ht="48" x14ac:dyDescent="0.25">
      <c r="A872" s="93">
        <v>213</v>
      </c>
      <c r="B872" s="258" t="s">
        <v>615</v>
      </c>
      <c r="C872" s="217"/>
      <c r="D872" s="217"/>
      <c r="E872" s="39">
        <v>41132</v>
      </c>
      <c r="F872" s="39">
        <v>30849.03</v>
      </c>
      <c r="G872" s="38">
        <v>42957</v>
      </c>
      <c r="H872" s="217" t="s">
        <v>3188</v>
      </c>
      <c r="I872" s="217" t="s">
        <v>1570</v>
      </c>
      <c r="J872" s="217" t="s">
        <v>2809</v>
      </c>
    </row>
    <row r="873" spans="1:10" ht="48" x14ac:dyDescent="0.25">
      <c r="A873" s="93">
        <v>215</v>
      </c>
      <c r="B873" s="258" t="s">
        <v>616</v>
      </c>
      <c r="C873" s="217"/>
      <c r="D873" s="217"/>
      <c r="E873" s="39">
        <v>56196</v>
      </c>
      <c r="F873" s="39">
        <v>56196</v>
      </c>
      <c r="G873" s="38">
        <v>42957</v>
      </c>
      <c r="H873" s="217" t="s">
        <v>3188</v>
      </c>
      <c r="I873" s="217" t="s">
        <v>1570</v>
      </c>
      <c r="J873" s="217" t="s">
        <v>2809</v>
      </c>
    </row>
    <row r="874" spans="1:10" ht="48" x14ac:dyDescent="0.25">
      <c r="A874" s="93">
        <v>216</v>
      </c>
      <c r="B874" s="258" t="s">
        <v>619</v>
      </c>
      <c r="C874" s="217"/>
      <c r="D874" s="217"/>
      <c r="E874" s="39">
        <v>102478.04</v>
      </c>
      <c r="F874" s="39">
        <v>102478.04</v>
      </c>
      <c r="G874" s="38">
        <v>42957</v>
      </c>
      <c r="H874" s="217" t="s">
        <v>3188</v>
      </c>
      <c r="I874" s="217" t="s">
        <v>1570</v>
      </c>
      <c r="J874" s="217" t="s">
        <v>2809</v>
      </c>
    </row>
    <row r="875" spans="1:10" ht="48" x14ac:dyDescent="0.25">
      <c r="A875" s="93">
        <v>217</v>
      </c>
      <c r="B875" s="258" t="s">
        <v>620</v>
      </c>
      <c r="C875" s="217"/>
      <c r="D875" s="217"/>
      <c r="E875" s="39">
        <v>40336</v>
      </c>
      <c r="F875" s="39">
        <v>40336</v>
      </c>
      <c r="G875" s="38">
        <v>42957</v>
      </c>
      <c r="H875" s="217" t="s">
        <v>3188</v>
      </c>
      <c r="I875" s="217" t="s">
        <v>1570</v>
      </c>
      <c r="J875" s="217" t="s">
        <v>2809</v>
      </c>
    </row>
    <row r="876" spans="1:10" ht="47.25" customHeight="1" x14ac:dyDescent="0.25">
      <c r="A876" s="93">
        <v>219</v>
      </c>
      <c r="B876" s="258" t="s">
        <v>628</v>
      </c>
      <c r="C876" s="217"/>
      <c r="D876" s="217"/>
      <c r="E876" s="39">
        <v>3077440</v>
      </c>
      <c r="F876" s="39">
        <v>3077440</v>
      </c>
      <c r="G876" s="38">
        <v>42957</v>
      </c>
      <c r="H876" s="217" t="s">
        <v>3188</v>
      </c>
      <c r="I876" s="217" t="s">
        <v>1570</v>
      </c>
      <c r="J876" s="217" t="s">
        <v>2809</v>
      </c>
    </row>
    <row r="877" spans="1:10" ht="54.75" customHeight="1" x14ac:dyDescent="0.25">
      <c r="A877" s="93">
        <v>222</v>
      </c>
      <c r="B877" s="258" t="s">
        <v>630</v>
      </c>
      <c r="C877" s="217"/>
      <c r="D877" s="217"/>
      <c r="E877" s="39">
        <v>538080</v>
      </c>
      <c r="F877" s="39">
        <v>403560</v>
      </c>
      <c r="G877" s="38">
        <v>42957</v>
      </c>
      <c r="H877" s="217" t="s">
        <v>3188</v>
      </c>
      <c r="I877" s="217" t="s">
        <v>1570</v>
      </c>
      <c r="J877" s="217" t="s">
        <v>2809</v>
      </c>
    </row>
    <row r="878" spans="1:10" ht="55.5" customHeight="1" x14ac:dyDescent="0.25">
      <c r="A878" s="93">
        <v>223</v>
      </c>
      <c r="B878" s="258" t="s">
        <v>631</v>
      </c>
      <c r="C878" s="217"/>
      <c r="D878" s="217"/>
      <c r="E878" s="39">
        <v>659720</v>
      </c>
      <c r="F878" s="39">
        <v>494790.03</v>
      </c>
      <c r="G878" s="38">
        <v>42957</v>
      </c>
      <c r="H878" s="217" t="s">
        <v>3188</v>
      </c>
      <c r="I878" s="217" t="s">
        <v>1570</v>
      </c>
      <c r="J878" s="217" t="s">
        <v>3220</v>
      </c>
    </row>
    <row r="879" spans="1:10" ht="48" x14ac:dyDescent="0.25">
      <c r="A879" s="93">
        <v>224</v>
      </c>
      <c r="B879" s="253" t="s">
        <v>1347</v>
      </c>
      <c r="C879" s="217"/>
      <c r="D879" s="217"/>
      <c r="E879" s="39">
        <v>4938841.5</v>
      </c>
      <c r="F879" s="39">
        <v>336739.23</v>
      </c>
      <c r="G879" s="38">
        <v>42957</v>
      </c>
      <c r="H879" s="217" t="s">
        <v>3188</v>
      </c>
      <c r="I879" s="217" t="s">
        <v>1570</v>
      </c>
      <c r="J879" s="217" t="s">
        <v>2809</v>
      </c>
    </row>
    <row r="880" spans="1:10" ht="48" x14ac:dyDescent="0.25">
      <c r="A880" s="93">
        <v>225</v>
      </c>
      <c r="B880" s="258" t="s">
        <v>2736</v>
      </c>
      <c r="C880" s="217"/>
      <c r="D880" s="217"/>
      <c r="E880" s="39">
        <v>385698.05</v>
      </c>
      <c r="F880" s="39">
        <v>385698.05</v>
      </c>
      <c r="G880" s="38">
        <v>42957</v>
      </c>
      <c r="H880" s="217" t="s">
        <v>3188</v>
      </c>
      <c r="I880" s="217" t="s">
        <v>1570</v>
      </c>
      <c r="J880" s="217" t="s">
        <v>2809</v>
      </c>
    </row>
    <row r="881" spans="1:10" ht="48" x14ac:dyDescent="0.25">
      <c r="A881" s="93" t="s">
        <v>2737</v>
      </c>
      <c r="B881" s="258" t="s">
        <v>2736</v>
      </c>
      <c r="C881" s="217"/>
      <c r="D881" s="217"/>
      <c r="E881" s="39">
        <v>385698.05</v>
      </c>
      <c r="F881" s="39">
        <v>385698.05</v>
      </c>
      <c r="G881" s="38">
        <v>42957</v>
      </c>
      <c r="H881" s="217" t="s">
        <v>3188</v>
      </c>
      <c r="I881" s="217" t="s">
        <v>1570</v>
      </c>
      <c r="J881" s="217" t="s">
        <v>2809</v>
      </c>
    </row>
    <row r="882" spans="1:10" ht="48" x14ac:dyDescent="0.25">
      <c r="A882" s="93" t="s">
        <v>2738</v>
      </c>
      <c r="B882" s="258" t="s">
        <v>2736</v>
      </c>
      <c r="C882" s="217"/>
      <c r="D882" s="217"/>
      <c r="E882" s="39">
        <v>385698.05</v>
      </c>
      <c r="F882" s="39">
        <v>385698.05</v>
      </c>
      <c r="G882" s="38">
        <v>42957</v>
      </c>
      <c r="H882" s="217" t="s">
        <v>3188</v>
      </c>
      <c r="I882" s="217" t="s">
        <v>1570</v>
      </c>
      <c r="J882" s="217" t="s">
        <v>2809</v>
      </c>
    </row>
    <row r="883" spans="1:10" ht="48" x14ac:dyDescent="0.25">
      <c r="A883" s="93" t="s">
        <v>2739</v>
      </c>
      <c r="B883" s="258" t="s">
        <v>2736</v>
      </c>
      <c r="C883" s="217"/>
      <c r="D883" s="217"/>
      <c r="E883" s="39">
        <v>385698.05</v>
      </c>
      <c r="F883" s="39">
        <v>385698.05</v>
      </c>
      <c r="G883" s="38">
        <v>42957</v>
      </c>
      <c r="H883" s="217" t="s">
        <v>3188</v>
      </c>
      <c r="I883" s="217" t="s">
        <v>1570</v>
      </c>
      <c r="J883" s="217" t="s">
        <v>2809</v>
      </c>
    </row>
    <row r="884" spans="1:10" ht="48" x14ac:dyDescent="0.25">
      <c r="A884" s="93" t="s">
        <v>2740</v>
      </c>
      <c r="B884" s="258" t="s">
        <v>2736</v>
      </c>
      <c r="C884" s="217"/>
      <c r="D884" s="217"/>
      <c r="E884" s="39">
        <v>385698.05</v>
      </c>
      <c r="F884" s="39">
        <v>385698.05</v>
      </c>
      <c r="G884" s="38">
        <v>42957</v>
      </c>
      <c r="H884" s="217" t="s">
        <v>3188</v>
      </c>
      <c r="I884" s="217" t="s">
        <v>1570</v>
      </c>
      <c r="J884" s="217" t="s">
        <v>2809</v>
      </c>
    </row>
    <row r="885" spans="1:10" ht="24" x14ac:dyDescent="0.25">
      <c r="A885" s="94" t="s">
        <v>312</v>
      </c>
      <c r="B885" s="217" t="s">
        <v>215</v>
      </c>
      <c r="C885" s="39">
        <v>673200</v>
      </c>
      <c r="D885" s="98">
        <v>673200</v>
      </c>
      <c r="E885" s="39">
        <v>673200</v>
      </c>
      <c r="F885" s="98">
        <v>673200</v>
      </c>
      <c r="G885" s="38">
        <v>39629</v>
      </c>
      <c r="H885" s="217" t="s">
        <v>2527</v>
      </c>
      <c r="I885" s="217" t="s">
        <v>1570</v>
      </c>
      <c r="J885" s="217" t="s">
        <v>2809</v>
      </c>
    </row>
    <row r="886" spans="1:10" ht="24" x14ac:dyDescent="0.25">
      <c r="A886" s="94" t="s">
        <v>314</v>
      </c>
      <c r="B886" s="217" t="s">
        <v>255</v>
      </c>
      <c r="C886" s="39">
        <v>521123</v>
      </c>
      <c r="D886" s="39">
        <v>521123</v>
      </c>
      <c r="E886" s="39">
        <v>521123</v>
      </c>
      <c r="F886" s="39">
        <v>521123</v>
      </c>
      <c r="G886" s="38">
        <v>42604</v>
      </c>
      <c r="H886" s="217" t="s">
        <v>2527</v>
      </c>
      <c r="I886" s="217" t="s">
        <v>1570</v>
      </c>
      <c r="J886" s="217" t="s">
        <v>2809</v>
      </c>
    </row>
    <row r="887" spans="1:10" ht="24" x14ac:dyDescent="0.25">
      <c r="A887" s="94" t="s">
        <v>273</v>
      </c>
      <c r="B887" s="217" t="s">
        <v>215</v>
      </c>
      <c r="C887" s="98">
        <v>740000</v>
      </c>
      <c r="D887" s="39">
        <v>740000</v>
      </c>
      <c r="E887" s="98">
        <v>740000</v>
      </c>
      <c r="F887" s="39">
        <v>740000</v>
      </c>
      <c r="G887" s="38">
        <v>39402</v>
      </c>
      <c r="H887" s="253" t="s">
        <v>2536</v>
      </c>
      <c r="I887" s="217" t="s">
        <v>1570</v>
      </c>
      <c r="J887" s="217" t="s">
        <v>2809</v>
      </c>
    </row>
    <row r="888" spans="1:10" ht="36" x14ac:dyDescent="0.25">
      <c r="A888" s="94" t="s">
        <v>2777</v>
      </c>
      <c r="B888" s="217" t="s">
        <v>2778</v>
      </c>
      <c r="C888" s="98"/>
      <c r="D888" s="39"/>
      <c r="E888" s="98">
        <v>85000</v>
      </c>
      <c r="F888" s="98">
        <v>85000</v>
      </c>
      <c r="G888" s="49">
        <v>44434</v>
      </c>
      <c r="H888" s="253" t="s">
        <v>2783</v>
      </c>
      <c r="I888" s="217" t="s">
        <v>1570</v>
      </c>
      <c r="J888" s="217" t="s">
        <v>2809</v>
      </c>
    </row>
    <row r="889" spans="1:10" ht="36" x14ac:dyDescent="0.25">
      <c r="A889" s="94" t="s">
        <v>2780</v>
      </c>
      <c r="B889" s="217" t="s">
        <v>2779</v>
      </c>
      <c r="C889" s="98"/>
      <c r="D889" s="39"/>
      <c r="E889" s="98">
        <v>79000</v>
      </c>
      <c r="F889" s="98">
        <v>79000</v>
      </c>
      <c r="G889" s="49">
        <v>44434</v>
      </c>
      <c r="H889" s="253" t="s">
        <v>2783</v>
      </c>
      <c r="I889" s="217" t="s">
        <v>1570</v>
      </c>
      <c r="J889" s="217" t="s">
        <v>2809</v>
      </c>
    </row>
    <row r="890" spans="1:10" ht="63.75" x14ac:dyDescent="0.25">
      <c r="A890" s="94" t="s">
        <v>3225</v>
      </c>
      <c r="B890" s="217" t="s">
        <v>2851</v>
      </c>
      <c r="C890" s="217" t="s">
        <v>986</v>
      </c>
      <c r="D890" s="39"/>
      <c r="E890" s="25">
        <v>84600</v>
      </c>
      <c r="F890" s="25">
        <v>84600</v>
      </c>
      <c r="G890" s="49"/>
      <c r="H890" s="159" t="s">
        <v>2827</v>
      </c>
      <c r="I890" s="217" t="s">
        <v>1570</v>
      </c>
      <c r="J890" s="217" t="s">
        <v>3057</v>
      </c>
    </row>
    <row r="891" spans="1:10" ht="63.75" x14ac:dyDescent="0.25">
      <c r="A891" s="94" t="s">
        <v>3221</v>
      </c>
      <c r="B891" s="217" t="s">
        <v>2852</v>
      </c>
      <c r="C891" s="217" t="s">
        <v>987</v>
      </c>
      <c r="D891" s="39"/>
      <c r="E891" s="25">
        <v>26790</v>
      </c>
      <c r="F891" s="25">
        <v>26790</v>
      </c>
      <c r="G891" s="49"/>
      <c r="H891" s="159" t="s">
        <v>2827</v>
      </c>
      <c r="I891" s="217" t="s">
        <v>1570</v>
      </c>
      <c r="J891" s="217" t="s">
        <v>3057</v>
      </c>
    </row>
    <row r="892" spans="1:10" ht="63.75" x14ac:dyDescent="0.25">
      <c r="A892" s="94" t="s">
        <v>3222</v>
      </c>
      <c r="B892" s="217" t="s">
        <v>2853</v>
      </c>
      <c r="C892" s="217" t="s">
        <v>988</v>
      </c>
      <c r="D892" s="39"/>
      <c r="E892" s="25">
        <v>16920</v>
      </c>
      <c r="F892" s="25">
        <v>16920</v>
      </c>
      <c r="G892" s="49"/>
      <c r="H892" s="159" t="s">
        <v>2827</v>
      </c>
      <c r="I892" s="217" t="s">
        <v>1570</v>
      </c>
      <c r="J892" s="217" t="s">
        <v>3057</v>
      </c>
    </row>
    <row r="893" spans="1:10" ht="63.75" x14ac:dyDescent="0.25">
      <c r="A893" s="94" t="s">
        <v>3226</v>
      </c>
      <c r="B893" s="217" t="s">
        <v>2854</v>
      </c>
      <c r="C893" s="217" t="s">
        <v>989</v>
      </c>
      <c r="D893" s="39"/>
      <c r="E893" s="25">
        <v>40890</v>
      </c>
      <c r="F893" s="25">
        <v>40890</v>
      </c>
      <c r="G893" s="49"/>
      <c r="H893" s="159" t="s">
        <v>2827</v>
      </c>
      <c r="I893" s="217" t="s">
        <v>1570</v>
      </c>
      <c r="J893" s="217" t="s">
        <v>3057</v>
      </c>
    </row>
    <row r="894" spans="1:10" ht="63.75" x14ac:dyDescent="0.25">
      <c r="A894" s="94" t="s">
        <v>3227</v>
      </c>
      <c r="B894" s="217" t="s">
        <v>2855</v>
      </c>
      <c r="C894" s="217" t="s">
        <v>990</v>
      </c>
      <c r="D894" s="39"/>
      <c r="E894" s="25">
        <v>35250</v>
      </c>
      <c r="F894" s="25">
        <v>35250</v>
      </c>
      <c r="G894" s="49"/>
      <c r="H894" s="159" t="s">
        <v>2827</v>
      </c>
      <c r="I894" s="217" t="s">
        <v>1570</v>
      </c>
      <c r="J894" s="217" t="s">
        <v>3057</v>
      </c>
    </row>
    <row r="895" spans="1:10" ht="63.75" x14ac:dyDescent="0.25">
      <c r="A895" s="94" t="s">
        <v>3228</v>
      </c>
      <c r="B895" s="217" t="s">
        <v>2856</v>
      </c>
      <c r="C895" s="217" t="s">
        <v>991</v>
      </c>
      <c r="D895" s="39"/>
      <c r="E895" s="25">
        <v>20445</v>
      </c>
      <c r="F895" s="25">
        <v>20445</v>
      </c>
      <c r="G895" s="49"/>
      <c r="H895" s="159" t="s">
        <v>2827</v>
      </c>
      <c r="I895" s="217" t="s">
        <v>1570</v>
      </c>
      <c r="J895" s="217" t="s">
        <v>3057</v>
      </c>
    </row>
    <row r="896" spans="1:10" ht="63.75" x14ac:dyDescent="0.25">
      <c r="A896" s="94" t="s">
        <v>3229</v>
      </c>
      <c r="B896" s="217" t="s">
        <v>2857</v>
      </c>
      <c r="C896" s="217" t="s">
        <v>1920</v>
      </c>
      <c r="D896" s="39"/>
      <c r="E896" s="25">
        <v>18048</v>
      </c>
      <c r="F896" s="25">
        <v>18048</v>
      </c>
      <c r="G896" s="49"/>
      <c r="H896" s="159" t="s">
        <v>2827</v>
      </c>
      <c r="I896" s="217" t="s">
        <v>1570</v>
      </c>
      <c r="J896" s="217" t="s">
        <v>3057</v>
      </c>
    </row>
    <row r="897" spans="1:10" ht="63.75" x14ac:dyDescent="0.25">
      <c r="A897" s="94" t="s">
        <v>3230</v>
      </c>
      <c r="B897" s="217" t="s">
        <v>2858</v>
      </c>
      <c r="C897" s="217" t="s">
        <v>992</v>
      </c>
      <c r="D897" s="39"/>
      <c r="E897" s="25">
        <v>8742</v>
      </c>
      <c r="F897" s="25">
        <v>8742</v>
      </c>
      <c r="G897" s="49"/>
      <c r="H897" s="159" t="s">
        <v>2827</v>
      </c>
      <c r="I897" s="217" t="s">
        <v>1570</v>
      </c>
      <c r="J897" s="217" t="s">
        <v>3057</v>
      </c>
    </row>
    <row r="898" spans="1:10" ht="63.75" x14ac:dyDescent="0.25">
      <c r="A898" s="94" t="s">
        <v>2357</v>
      </c>
      <c r="B898" s="217" t="s">
        <v>2859</v>
      </c>
      <c r="C898" s="217" t="s">
        <v>993</v>
      </c>
      <c r="D898" s="39"/>
      <c r="E898" s="25">
        <v>14100</v>
      </c>
      <c r="F898" s="25">
        <v>14100</v>
      </c>
      <c r="G898" s="49"/>
      <c r="H898" s="159" t="s">
        <v>2827</v>
      </c>
      <c r="I898" s="217" t="s">
        <v>1570</v>
      </c>
      <c r="J898" s="217" t="s">
        <v>3057</v>
      </c>
    </row>
    <row r="899" spans="1:10" ht="63.75" x14ac:dyDescent="0.25">
      <c r="A899" s="94" t="s">
        <v>2359</v>
      </c>
      <c r="B899" s="217" t="s">
        <v>2860</v>
      </c>
      <c r="C899" s="217" t="s">
        <v>994</v>
      </c>
      <c r="D899" s="39"/>
      <c r="E899" s="25">
        <v>45120</v>
      </c>
      <c r="F899" s="25">
        <v>45120</v>
      </c>
      <c r="G899" s="49"/>
      <c r="H899" s="159" t="s">
        <v>2827</v>
      </c>
      <c r="I899" s="217" t="s">
        <v>1570</v>
      </c>
      <c r="J899" s="217" t="s">
        <v>3057</v>
      </c>
    </row>
    <row r="900" spans="1:10" ht="63.75" x14ac:dyDescent="0.25">
      <c r="A900" s="94" t="s">
        <v>2360</v>
      </c>
      <c r="B900" s="217" t="s">
        <v>2861</v>
      </c>
      <c r="C900" s="217" t="s">
        <v>995</v>
      </c>
      <c r="D900" s="39"/>
      <c r="E900" s="25">
        <v>43710</v>
      </c>
      <c r="F900" s="25">
        <v>43710</v>
      </c>
      <c r="G900" s="49"/>
      <c r="H900" s="159" t="s">
        <v>2827</v>
      </c>
      <c r="I900" s="217" t="s">
        <v>1570</v>
      </c>
      <c r="J900" s="217" t="s">
        <v>3057</v>
      </c>
    </row>
    <row r="901" spans="1:10" ht="63.75" x14ac:dyDescent="0.25">
      <c r="A901" s="94" t="s">
        <v>2361</v>
      </c>
      <c r="B901" s="303" t="s">
        <v>2862</v>
      </c>
      <c r="C901" s="217" t="s">
        <v>996</v>
      </c>
      <c r="D901" s="39"/>
      <c r="E901" s="25">
        <v>8460</v>
      </c>
      <c r="F901" s="25">
        <v>8460</v>
      </c>
      <c r="G901" s="49"/>
      <c r="H901" s="159" t="s">
        <v>2827</v>
      </c>
      <c r="I901" s="217" t="s">
        <v>1570</v>
      </c>
      <c r="J901" s="217" t="s">
        <v>3057</v>
      </c>
    </row>
    <row r="902" spans="1:10" ht="63.75" x14ac:dyDescent="0.25">
      <c r="A902" s="94" t="s">
        <v>2362</v>
      </c>
      <c r="B902" s="217" t="s">
        <v>2863</v>
      </c>
      <c r="C902" s="217" t="s">
        <v>997</v>
      </c>
      <c r="D902" s="39"/>
      <c r="E902" s="25">
        <v>9870</v>
      </c>
      <c r="F902" s="25">
        <v>9870</v>
      </c>
      <c r="G902" s="49"/>
      <c r="H902" s="159" t="s">
        <v>2827</v>
      </c>
      <c r="I902" s="217" t="s">
        <v>1570</v>
      </c>
      <c r="J902" s="217" t="s">
        <v>3057</v>
      </c>
    </row>
    <row r="903" spans="1:10" ht="63.75" x14ac:dyDescent="0.25">
      <c r="A903" s="94" t="s">
        <v>2363</v>
      </c>
      <c r="B903" s="303" t="s">
        <v>2864</v>
      </c>
      <c r="C903" s="217" t="s">
        <v>998</v>
      </c>
      <c r="D903" s="39"/>
      <c r="E903" s="25">
        <v>14100</v>
      </c>
      <c r="F903" s="25">
        <v>14100</v>
      </c>
      <c r="G903" s="49"/>
      <c r="H903" s="159" t="s">
        <v>2827</v>
      </c>
      <c r="I903" s="217" t="s">
        <v>1570</v>
      </c>
      <c r="J903" s="217" t="s">
        <v>3057</v>
      </c>
    </row>
    <row r="904" spans="1:10" ht="63.75" x14ac:dyDescent="0.25">
      <c r="A904" s="94" t="s">
        <v>2370</v>
      </c>
      <c r="B904" s="303" t="s">
        <v>2865</v>
      </c>
      <c r="C904" s="217" t="s">
        <v>999</v>
      </c>
      <c r="D904" s="39"/>
      <c r="E904" s="25">
        <v>9165</v>
      </c>
      <c r="F904" s="25">
        <v>9165</v>
      </c>
      <c r="G904" s="49"/>
      <c r="H904" s="159" t="s">
        <v>2827</v>
      </c>
      <c r="I904" s="217" t="s">
        <v>1570</v>
      </c>
      <c r="J904" s="217" t="s">
        <v>3057</v>
      </c>
    </row>
    <row r="905" spans="1:10" ht="63.75" x14ac:dyDescent="0.25">
      <c r="A905" s="94" t="s">
        <v>2371</v>
      </c>
      <c r="B905" s="63" t="s">
        <v>2866</v>
      </c>
      <c r="C905" s="63" t="s">
        <v>1013</v>
      </c>
      <c r="D905" s="39"/>
      <c r="E905" s="25">
        <v>27000</v>
      </c>
      <c r="F905" s="25">
        <v>27000</v>
      </c>
      <c r="G905" s="49"/>
      <c r="H905" s="159" t="s">
        <v>2827</v>
      </c>
      <c r="I905" s="217" t="s">
        <v>1570</v>
      </c>
      <c r="J905" s="217" t="s">
        <v>3057</v>
      </c>
    </row>
    <row r="906" spans="1:10" ht="63.75" x14ac:dyDescent="0.25">
      <c r="A906" s="94" t="s">
        <v>2372</v>
      </c>
      <c r="B906" s="63" t="s">
        <v>2867</v>
      </c>
      <c r="C906" s="217" t="s">
        <v>1014</v>
      </c>
      <c r="D906" s="39"/>
      <c r="E906" s="25">
        <v>22000</v>
      </c>
      <c r="F906" s="25">
        <v>22000</v>
      </c>
      <c r="G906" s="49"/>
      <c r="H906" s="159" t="s">
        <v>2827</v>
      </c>
      <c r="I906" s="217" t="s">
        <v>1570</v>
      </c>
      <c r="J906" s="217" t="s">
        <v>3057</v>
      </c>
    </row>
    <row r="907" spans="1:10" ht="63.75" x14ac:dyDescent="0.25">
      <c r="A907" s="94" t="s">
        <v>2373</v>
      </c>
      <c r="B907" s="63" t="s">
        <v>2868</v>
      </c>
      <c r="C907" s="217" t="s">
        <v>1015</v>
      </c>
      <c r="D907" s="39"/>
      <c r="E907" s="25">
        <v>10000</v>
      </c>
      <c r="F907" s="25">
        <v>10000</v>
      </c>
      <c r="G907" s="49"/>
      <c r="H907" s="159" t="s">
        <v>2827</v>
      </c>
      <c r="I907" s="217" t="s">
        <v>1570</v>
      </c>
      <c r="J907" s="217" t="s">
        <v>3057</v>
      </c>
    </row>
    <row r="908" spans="1:10" ht="63.75" x14ac:dyDescent="0.25">
      <c r="A908" s="94" t="s">
        <v>2374</v>
      </c>
      <c r="B908" s="63" t="s">
        <v>3036</v>
      </c>
      <c r="C908" s="217" t="s">
        <v>1016</v>
      </c>
      <c r="D908" s="39"/>
      <c r="E908" s="25">
        <v>20000</v>
      </c>
      <c r="F908" s="25">
        <v>20000</v>
      </c>
      <c r="G908" s="49"/>
      <c r="H908" s="159" t="s">
        <v>2827</v>
      </c>
      <c r="I908" s="217" t="s">
        <v>1570</v>
      </c>
      <c r="J908" s="217" t="s">
        <v>3057</v>
      </c>
    </row>
    <row r="909" spans="1:10" ht="63.75" x14ac:dyDescent="0.25">
      <c r="A909" s="94" t="s">
        <v>2375</v>
      </c>
      <c r="B909" s="63" t="s">
        <v>2869</v>
      </c>
      <c r="C909" s="217" t="s">
        <v>1017</v>
      </c>
      <c r="D909" s="39"/>
      <c r="E909" s="25">
        <v>11500</v>
      </c>
      <c r="F909" s="25">
        <v>11500</v>
      </c>
      <c r="G909" s="49"/>
      <c r="H909" s="159" t="s">
        <v>2827</v>
      </c>
      <c r="I909" s="217" t="s">
        <v>1570</v>
      </c>
      <c r="J909" s="217" t="s">
        <v>3057</v>
      </c>
    </row>
    <row r="910" spans="1:10" ht="63.75" x14ac:dyDescent="0.25">
      <c r="A910" s="94" t="s">
        <v>2379</v>
      </c>
      <c r="B910" s="63" t="s">
        <v>2870</v>
      </c>
      <c r="C910" s="217" t="s">
        <v>1018</v>
      </c>
      <c r="D910" s="39"/>
      <c r="E910" s="25">
        <v>53000</v>
      </c>
      <c r="F910" s="25">
        <v>53000</v>
      </c>
      <c r="G910" s="49"/>
      <c r="H910" s="159" t="s">
        <v>2827</v>
      </c>
      <c r="I910" s="217" t="s">
        <v>1570</v>
      </c>
      <c r="J910" s="217" t="s">
        <v>3057</v>
      </c>
    </row>
    <row r="911" spans="1:10" ht="63.75" x14ac:dyDescent="0.25">
      <c r="A911" s="94" t="s">
        <v>2380</v>
      </c>
      <c r="B911" s="63" t="s">
        <v>2871</v>
      </c>
      <c r="C911" s="217" t="s">
        <v>1019</v>
      </c>
      <c r="D911" s="39"/>
      <c r="E911" s="25">
        <v>9200</v>
      </c>
      <c r="F911" s="25">
        <v>9200</v>
      </c>
      <c r="G911" s="49"/>
      <c r="H911" s="159" t="s">
        <v>2827</v>
      </c>
      <c r="I911" s="217" t="s">
        <v>1570</v>
      </c>
      <c r="J911" s="217" t="s">
        <v>3057</v>
      </c>
    </row>
    <row r="912" spans="1:10" ht="63.75" x14ac:dyDescent="0.25">
      <c r="A912" s="94" t="s">
        <v>2381</v>
      </c>
      <c r="B912" s="63" t="s">
        <v>2872</v>
      </c>
      <c r="C912" s="217" t="s">
        <v>1020</v>
      </c>
      <c r="D912" s="39"/>
      <c r="E912" s="25">
        <v>10200</v>
      </c>
      <c r="F912" s="25">
        <v>10200</v>
      </c>
      <c r="G912" s="49"/>
      <c r="H912" s="159" t="s">
        <v>2827</v>
      </c>
      <c r="I912" s="217" t="s">
        <v>1570</v>
      </c>
      <c r="J912" s="217" t="s">
        <v>3057</v>
      </c>
    </row>
    <row r="913" spans="1:10" ht="63.75" x14ac:dyDescent="0.25">
      <c r="A913" s="94" t="s">
        <v>2382</v>
      </c>
      <c r="B913" s="63" t="s">
        <v>2873</v>
      </c>
      <c r="C913" s="217" t="s">
        <v>1021</v>
      </c>
      <c r="D913" s="39"/>
      <c r="E913" s="25">
        <v>19900</v>
      </c>
      <c r="F913" s="25">
        <v>19900</v>
      </c>
      <c r="G913" s="49"/>
      <c r="H913" s="159" t="s">
        <v>2827</v>
      </c>
      <c r="I913" s="217" t="s">
        <v>1570</v>
      </c>
      <c r="J913" s="217" t="s">
        <v>3057</v>
      </c>
    </row>
    <row r="914" spans="1:10" ht="63.75" x14ac:dyDescent="0.25">
      <c r="A914" s="94" t="s">
        <v>2383</v>
      </c>
      <c r="B914" s="63" t="s">
        <v>2874</v>
      </c>
      <c r="C914" s="217" t="s">
        <v>1022</v>
      </c>
      <c r="D914" s="39"/>
      <c r="E914" s="25">
        <v>23000</v>
      </c>
      <c r="F914" s="25">
        <v>23000</v>
      </c>
      <c r="G914" s="49"/>
      <c r="H914" s="159" t="s">
        <v>2827</v>
      </c>
      <c r="I914" s="217" t="s">
        <v>1570</v>
      </c>
      <c r="J914" s="217" t="s">
        <v>3057</v>
      </c>
    </row>
    <row r="915" spans="1:10" ht="63.75" x14ac:dyDescent="0.25">
      <c r="A915" s="94" t="s">
        <v>2384</v>
      </c>
      <c r="B915" s="63" t="s">
        <v>2875</v>
      </c>
      <c r="C915" s="217" t="s">
        <v>1023</v>
      </c>
      <c r="D915" s="39"/>
      <c r="E915" s="25">
        <v>22000</v>
      </c>
      <c r="F915" s="25">
        <v>22000</v>
      </c>
      <c r="G915" s="49"/>
      <c r="H915" s="159" t="s">
        <v>2827</v>
      </c>
      <c r="I915" s="217" t="s">
        <v>1570</v>
      </c>
      <c r="J915" s="217" t="s">
        <v>3057</v>
      </c>
    </row>
    <row r="916" spans="1:10" ht="63.75" x14ac:dyDescent="0.25">
      <c r="A916" s="94" t="s">
        <v>3231</v>
      </c>
      <c r="B916" s="63" t="s">
        <v>2876</v>
      </c>
      <c r="C916" s="217" t="s">
        <v>1024</v>
      </c>
      <c r="D916" s="39"/>
      <c r="E916" s="25">
        <v>24000</v>
      </c>
      <c r="F916" s="25">
        <v>24000</v>
      </c>
      <c r="G916" s="49"/>
      <c r="H916" s="159" t="s">
        <v>2827</v>
      </c>
      <c r="I916" s="217" t="s">
        <v>1570</v>
      </c>
      <c r="J916" s="217" t="s">
        <v>3057</v>
      </c>
    </row>
    <row r="917" spans="1:10" ht="63.75" x14ac:dyDescent="0.25">
      <c r="A917" s="94" t="s">
        <v>3232</v>
      </c>
      <c r="B917" s="63" t="s">
        <v>2877</v>
      </c>
      <c r="C917" s="217" t="s">
        <v>1025</v>
      </c>
      <c r="D917" s="39"/>
      <c r="E917" s="25">
        <v>5000</v>
      </c>
      <c r="F917" s="25">
        <v>5000</v>
      </c>
      <c r="G917" s="49"/>
      <c r="H917" s="159" t="s">
        <v>2827</v>
      </c>
      <c r="I917" s="217" t="s">
        <v>1570</v>
      </c>
      <c r="J917" s="217" t="s">
        <v>3057</v>
      </c>
    </row>
    <row r="918" spans="1:10" ht="63.75" x14ac:dyDescent="0.25">
      <c r="A918" s="94" t="s">
        <v>3233</v>
      </c>
      <c r="B918" s="63" t="s">
        <v>2878</v>
      </c>
      <c r="C918" s="217" t="s">
        <v>1026</v>
      </c>
      <c r="D918" s="39"/>
      <c r="E918" s="25">
        <v>46000</v>
      </c>
      <c r="F918" s="25">
        <v>46000</v>
      </c>
      <c r="G918" s="49"/>
      <c r="H918" s="159" t="s">
        <v>2827</v>
      </c>
      <c r="I918" s="217" t="s">
        <v>1570</v>
      </c>
      <c r="J918" s="217" t="s">
        <v>3057</v>
      </c>
    </row>
    <row r="919" spans="1:10" ht="63.75" x14ac:dyDescent="0.25">
      <c r="A919" s="94" t="s">
        <v>2395</v>
      </c>
      <c r="B919" s="63" t="s">
        <v>2879</v>
      </c>
      <c r="C919" s="217" t="s">
        <v>1027</v>
      </c>
      <c r="D919" s="39"/>
      <c r="E919" s="25">
        <v>9000</v>
      </c>
      <c r="F919" s="25">
        <v>9000</v>
      </c>
      <c r="G919" s="49"/>
      <c r="H919" s="159" t="s">
        <v>2827</v>
      </c>
      <c r="I919" s="217" t="s">
        <v>1570</v>
      </c>
      <c r="J919" s="217" t="s">
        <v>3057</v>
      </c>
    </row>
    <row r="920" spans="1:10" ht="63.75" x14ac:dyDescent="0.25">
      <c r="A920" s="94" t="s">
        <v>2396</v>
      </c>
      <c r="B920" s="63" t="s">
        <v>2880</v>
      </c>
      <c r="C920" s="217" t="s">
        <v>1028</v>
      </c>
      <c r="D920" s="39"/>
      <c r="E920" s="25">
        <v>27000</v>
      </c>
      <c r="F920" s="25">
        <v>27000</v>
      </c>
      <c r="G920" s="49"/>
      <c r="H920" s="159" t="s">
        <v>2827</v>
      </c>
      <c r="I920" s="217" t="s">
        <v>1570</v>
      </c>
      <c r="J920" s="217" t="s">
        <v>3057</v>
      </c>
    </row>
    <row r="921" spans="1:10" ht="63.75" x14ac:dyDescent="0.25">
      <c r="A921" s="94" t="s">
        <v>2411</v>
      </c>
      <c r="B921" s="63" t="s">
        <v>2881</v>
      </c>
      <c r="C921" s="217" t="s">
        <v>1029</v>
      </c>
      <c r="D921" s="39"/>
      <c r="E921" s="25">
        <v>15000</v>
      </c>
      <c r="F921" s="25">
        <v>15000</v>
      </c>
      <c r="G921" s="49"/>
      <c r="H921" s="159" t="s">
        <v>2827</v>
      </c>
      <c r="I921" s="217" t="s">
        <v>1570</v>
      </c>
      <c r="J921" s="217" t="s">
        <v>3057</v>
      </c>
    </row>
    <row r="922" spans="1:10" ht="63.75" x14ac:dyDescent="0.25">
      <c r="A922" s="94" t="s">
        <v>2406</v>
      </c>
      <c r="B922" s="63" t="s">
        <v>2882</v>
      </c>
      <c r="C922" s="217" t="s">
        <v>1918</v>
      </c>
      <c r="D922" s="39"/>
      <c r="E922" s="25">
        <v>61335</v>
      </c>
      <c r="F922" s="25">
        <v>61335</v>
      </c>
      <c r="G922" s="49"/>
      <c r="H922" s="159" t="s">
        <v>2827</v>
      </c>
      <c r="I922" s="217" t="s">
        <v>1570</v>
      </c>
      <c r="J922" s="217" t="s">
        <v>3058</v>
      </c>
    </row>
    <row r="923" spans="1:10" ht="63.75" x14ac:dyDescent="0.25">
      <c r="A923" s="94" t="s">
        <v>2407</v>
      </c>
      <c r="B923" s="63" t="s">
        <v>2883</v>
      </c>
      <c r="C923" s="63" t="s">
        <v>1031</v>
      </c>
      <c r="D923" s="39"/>
      <c r="E923" s="25">
        <v>3000</v>
      </c>
      <c r="F923" s="25">
        <v>3000</v>
      </c>
      <c r="G923" s="49"/>
      <c r="H923" s="159" t="s">
        <v>2827</v>
      </c>
      <c r="I923" s="217" t="s">
        <v>1570</v>
      </c>
      <c r="J923" s="217" t="s">
        <v>3058</v>
      </c>
    </row>
    <row r="924" spans="1:10" ht="63.75" x14ac:dyDescent="0.25">
      <c r="A924" s="94" t="s">
        <v>2408</v>
      </c>
      <c r="B924" s="63" t="s">
        <v>2884</v>
      </c>
      <c r="C924" s="63" t="s">
        <v>1032</v>
      </c>
      <c r="D924" s="39"/>
      <c r="E924" s="25">
        <v>11000</v>
      </c>
      <c r="F924" s="25">
        <v>11000</v>
      </c>
      <c r="G924" s="49"/>
      <c r="H924" s="159" t="s">
        <v>2827</v>
      </c>
      <c r="I924" s="217" t="s">
        <v>1570</v>
      </c>
      <c r="J924" s="217" t="s">
        <v>3058</v>
      </c>
    </row>
    <row r="925" spans="1:10" ht="63.75" x14ac:dyDescent="0.25">
      <c r="A925" s="94" t="s">
        <v>2409</v>
      </c>
      <c r="B925" s="63" t="s">
        <v>2885</v>
      </c>
      <c r="C925" s="63" t="s">
        <v>1033</v>
      </c>
      <c r="D925" s="39"/>
      <c r="E925" s="25">
        <v>38000</v>
      </c>
      <c r="F925" s="25">
        <v>38000</v>
      </c>
      <c r="G925" s="49"/>
      <c r="H925" s="159" t="s">
        <v>2827</v>
      </c>
      <c r="I925" s="217" t="s">
        <v>1570</v>
      </c>
      <c r="J925" s="217" t="s">
        <v>3058</v>
      </c>
    </row>
    <row r="926" spans="1:10" ht="63.75" x14ac:dyDescent="0.25">
      <c r="A926" s="94" t="s">
        <v>2410</v>
      </c>
      <c r="B926" s="63" t="s">
        <v>2886</v>
      </c>
      <c r="C926" s="63" t="s">
        <v>1034</v>
      </c>
      <c r="D926" s="39"/>
      <c r="E926" s="25">
        <v>16000</v>
      </c>
      <c r="F926" s="25">
        <v>16000</v>
      </c>
      <c r="G926" s="49"/>
      <c r="H926" s="159" t="s">
        <v>2827</v>
      </c>
      <c r="I926" s="217" t="s">
        <v>1570</v>
      </c>
      <c r="J926" s="217" t="s">
        <v>3058</v>
      </c>
    </row>
    <row r="927" spans="1:10" ht="63.75" x14ac:dyDescent="0.25">
      <c r="A927" s="94" t="s">
        <v>2364</v>
      </c>
      <c r="B927" s="63" t="s">
        <v>2887</v>
      </c>
      <c r="C927" s="63" t="s">
        <v>1035</v>
      </c>
      <c r="D927" s="39"/>
      <c r="E927" s="25">
        <v>18300</v>
      </c>
      <c r="F927" s="25">
        <v>18300</v>
      </c>
      <c r="G927" s="49"/>
      <c r="H927" s="159" t="s">
        <v>2827</v>
      </c>
      <c r="I927" s="217" t="s">
        <v>1570</v>
      </c>
      <c r="J927" s="217" t="s">
        <v>3058</v>
      </c>
    </row>
    <row r="928" spans="1:10" ht="63.75" x14ac:dyDescent="0.25">
      <c r="A928" s="94" t="s">
        <v>2367</v>
      </c>
      <c r="B928" s="60" t="s">
        <v>2888</v>
      </c>
      <c r="C928" s="60" t="s">
        <v>1036</v>
      </c>
      <c r="D928" s="39"/>
      <c r="E928" s="43">
        <v>2800</v>
      </c>
      <c r="F928" s="43">
        <v>2800</v>
      </c>
      <c r="G928" s="49"/>
      <c r="H928" s="159" t="s">
        <v>2827</v>
      </c>
      <c r="I928" s="217" t="s">
        <v>1570</v>
      </c>
      <c r="J928" s="217" t="s">
        <v>3058</v>
      </c>
    </row>
    <row r="929" spans="1:10" ht="63.75" x14ac:dyDescent="0.25">
      <c r="A929" s="94" t="s">
        <v>2369</v>
      </c>
      <c r="B929" s="63" t="s">
        <v>2889</v>
      </c>
      <c r="C929" s="63" t="s">
        <v>1037</v>
      </c>
      <c r="D929" s="39"/>
      <c r="E929" s="25">
        <v>32000</v>
      </c>
      <c r="F929" s="25">
        <v>32000</v>
      </c>
      <c r="G929" s="49"/>
      <c r="H929" s="159" t="s">
        <v>2827</v>
      </c>
      <c r="I929" s="217" t="s">
        <v>1570</v>
      </c>
      <c r="J929" s="217" t="s">
        <v>3058</v>
      </c>
    </row>
    <row r="930" spans="1:10" ht="63.75" x14ac:dyDescent="0.25">
      <c r="A930" s="94" t="s">
        <v>3234</v>
      </c>
      <c r="B930" s="63" t="s">
        <v>2890</v>
      </c>
      <c r="C930" s="63" t="s">
        <v>1038</v>
      </c>
      <c r="D930" s="39"/>
      <c r="E930" s="25">
        <v>10460</v>
      </c>
      <c r="F930" s="25">
        <v>10460</v>
      </c>
      <c r="G930" s="49"/>
      <c r="H930" s="159" t="s">
        <v>2827</v>
      </c>
      <c r="I930" s="217" t="s">
        <v>1570</v>
      </c>
      <c r="J930" s="217" t="s">
        <v>3058</v>
      </c>
    </row>
    <row r="931" spans="1:10" ht="63.75" x14ac:dyDescent="0.25">
      <c r="A931" s="94" t="s">
        <v>3235</v>
      </c>
      <c r="B931" s="63" t="s">
        <v>2891</v>
      </c>
      <c r="C931" s="63" t="s">
        <v>1039</v>
      </c>
      <c r="D931" s="39"/>
      <c r="E931" s="25">
        <v>11960</v>
      </c>
      <c r="F931" s="25">
        <v>11960</v>
      </c>
      <c r="G931" s="49"/>
      <c r="H931" s="159" t="s">
        <v>2827</v>
      </c>
      <c r="I931" s="217" t="s">
        <v>1570</v>
      </c>
      <c r="J931" s="217" t="s">
        <v>3058</v>
      </c>
    </row>
    <row r="932" spans="1:10" ht="63.75" x14ac:dyDescent="0.25">
      <c r="A932" s="94" t="s">
        <v>2388</v>
      </c>
      <c r="B932" s="63" t="s">
        <v>2892</v>
      </c>
      <c r="C932" s="63" t="s">
        <v>1040</v>
      </c>
      <c r="D932" s="39"/>
      <c r="E932" s="25">
        <v>17940</v>
      </c>
      <c r="F932" s="25">
        <v>17940</v>
      </c>
      <c r="G932" s="49"/>
      <c r="H932" s="159" t="s">
        <v>2827</v>
      </c>
      <c r="I932" s="217" t="s">
        <v>1570</v>
      </c>
      <c r="J932" s="217" t="s">
        <v>3058</v>
      </c>
    </row>
    <row r="933" spans="1:10" ht="63.75" x14ac:dyDescent="0.25">
      <c r="A933" s="94" t="s">
        <v>2389</v>
      </c>
      <c r="B933" s="63" t="s">
        <v>2893</v>
      </c>
      <c r="C933" s="63" t="s">
        <v>1041</v>
      </c>
      <c r="D933" s="39"/>
      <c r="E933" s="25">
        <v>19540</v>
      </c>
      <c r="F933" s="25">
        <v>19540</v>
      </c>
      <c r="G933" s="49"/>
      <c r="H933" s="159" t="s">
        <v>2827</v>
      </c>
      <c r="I933" s="217" t="s">
        <v>1570</v>
      </c>
      <c r="J933" s="217" t="s">
        <v>3058</v>
      </c>
    </row>
    <row r="934" spans="1:10" ht="63.75" x14ac:dyDescent="0.25">
      <c r="A934" s="94" t="s">
        <v>2400</v>
      </c>
      <c r="B934" s="63" t="s">
        <v>2894</v>
      </c>
      <c r="C934" s="63" t="s">
        <v>913</v>
      </c>
      <c r="D934" s="39"/>
      <c r="E934" s="25">
        <v>7659</v>
      </c>
      <c r="F934" s="25">
        <v>7659</v>
      </c>
      <c r="G934" s="49"/>
      <c r="H934" s="159" t="s">
        <v>2827</v>
      </c>
      <c r="I934" s="217" t="s">
        <v>1570</v>
      </c>
      <c r="J934" s="217" t="s">
        <v>3058</v>
      </c>
    </row>
    <row r="935" spans="1:10" ht="63.75" x14ac:dyDescent="0.25">
      <c r="A935" s="94" t="s">
        <v>2401</v>
      </c>
      <c r="B935" s="63" t="s">
        <v>2895</v>
      </c>
      <c r="C935" s="63" t="s">
        <v>1043</v>
      </c>
      <c r="D935" s="39"/>
      <c r="E935" s="25">
        <v>51200</v>
      </c>
      <c r="F935" s="25">
        <v>51200</v>
      </c>
      <c r="G935" s="49"/>
      <c r="H935" s="159" t="s">
        <v>2827</v>
      </c>
      <c r="I935" s="217" t="s">
        <v>1570</v>
      </c>
      <c r="J935" s="217" t="s">
        <v>3058</v>
      </c>
    </row>
    <row r="936" spans="1:10" ht="63.75" x14ac:dyDescent="0.25">
      <c r="A936" s="94" t="s">
        <v>2414</v>
      </c>
      <c r="B936" s="63" t="s">
        <v>2896</v>
      </c>
      <c r="C936" s="63" t="s">
        <v>1044</v>
      </c>
      <c r="D936" s="39"/>
      <c r="E936" s="25">
        <v>3000</v>
      </c>
      <c r="F936" s="25">
        <v>3000</v>
      </c>
      <c r="G936" s="49"/>
      <c r="H936" s="159" t="s">
        <v>2827</v>
      </c>
      <c r="I936" s="217" t="s">
        <v>1570</v>
      </c>
      <c r="J936" s="217" t="s">
        <v>3058</v>
      </c>
    </row>
    <row r="937" spans="1:10" ht="63.75" x14ac:dyDescent="0.25">
      <c r="A937" s="94" t="s">
        <v>2415</v>
      </c>
      <c r="B937" s="63" t="s">
        <v>2897</v>
      </c>
      <c r="C937" s="63" t="s">
        <v>1045</v>
      </c>
      <c r="D937" s="39"/>
      <c r="E937" s="25">
        <v>10000</v>
      </c>
      <c r="F937" s="25">
        <v>10000</v>
      </c>
      <c r="G937" s="49"/>
      <c r="H937" s="159" t="s">
        <v>2827</v>
      </c>
      <c r="I937" s="217" t="s">
        <v>1570</v>
      </c>
      <c r="J937" s="217" t="s">
        <v>3058</v>
      </c>
    </row>
    <row r="938" spans="1:10" ht="63.75" x14ac:dyDescent="0.25">
      <c r="A938" s="94" t="s">
        <v>3236</v>
      </c>
      <c r="B938" s="63" t="s">
        <v>2898</v>
      </c>
      <c r="C938" s="63" t="s">
        <v>1046</v>
      </c>
      <c r="D938" s="39"/>
      <c r="E938" s="25">
        <v>6800</v>
      </c>
      <c r="F938" s="25">
        <v>6800</v>
      </c>
      <c r="G938" s="49"/>
      <c r="H938" s="159" t="s">
        <v>2827</v>
      </c>
      <c r="I938" s="217" t="s">
        <v>1570</v>
      </c>
      <c r="J938" s="217" t="s">
        <v>3058</v>
      </c>
    </row>
    <row r="939" spans="1:10" ht="63.75" x14ac:dyDescent="0.25">
      <c r="A939" s="94" t="s">
        <v>2390</v>
      </c>
      <c r="B939" s="63" t="s">
        <v>2899</v>
      </c>
      <c r="C939" s="63" t="s">
        <v>1042</v>
      </c>
      <c r="D939" s="39"/>
      <c r="E939" s="25">
        <v>2400</v>
      </c>
      <c r="F939" s="25">
        <v>2400</v>
      </c>
      <c r="G939" s="49"/>
      <c r="H939" s="159" t="s">
        <v>2827</v>
      </c>
      <c r="I939" s="217" t="s">
        <v>1570</v>
      </c>
      <c r="J939" s="217" t="s">
        <v>3058</v>
      </c>
    </row>
    <row r="940" spans="1:10" ht="63.75" x14ac:dyDescent="0.25">
      <c r="A940" s="94" t="s">
        <v>2402</v>
      </c>
      <c r="B940" s="63" t="s">
        <v>2900</v>
      </c>
      <c r="C940" s="63" t="s">
        <v>1047</v>
      </c>
      <c r="D940" s="39"/>
      <c r="E940" s="25">
        <v>13000</v>
      </c>
      <c r="F940" s="25">
        <v>13000</v>
      </c>
      <c r="G940" s="49"/>
      <c r="H940" s="159" t="s">
        <v>2827</v>
      </c>
      <c r="I940" s="217" t="s">
        <v>1570</v>
      </c>
      <c r="J940" s="217" t="s">
        <v>3058</v>
      </c>
    </row>
    <row r="941" spans="1:10" ht="63.75" x14ac:dyDescent="0.25">
      <c r="A941" s="94" t="s">
        <v>2416</v>
      </c>
      <c r="B941" s="63" t="s">
        <v>2901</v>
      </c>
      <c r="C941" s="63" t="s">
        <v>1048</v>
      </c>
      <c r="D941" s="39"/>
      <c r="E941" s="25">
        <v>5000</v>
      </c>
      <c r="F941" s="25">
        <v>5000</v>
      </c>
      <c r="G941" s="49"/>
      <c r="H941" s="159" t="s">
        <v>2827</v>
      </c>
      <c r="I941" s="217" t="s">
        <v>1570</v>
      </c>
      <c r="J941" s="217" t="s">
        <v>3058</v>
      </c>
    </row>
    <row r="942" spans="1:10" ht="63.75" x14ac:dyDescent="0.25">
      <c r="A942" s="94" t="s">
        <v>2159</v>
      </c>
      <c r="B942" s="63" t="s">
        <v>2902</v>
      </c>
      <c r="C942" s="63" t="s">
        <v>1049</v>
      </c>
      <c r="D942" s="39"/>
      <c r="E942" s="25">
        <v>7000</v>
      </c>
      <c r="F942" s="25">
        <v>7000</v>
      </c>
      <c r="G942" s="49"/>
      <c r="H942" s="159" t="s">
        <v>2827</v>
      </c>
      <c r="I942" s="217" t="s">
        <v>1570</v>
      </c>
      <c r="J942" s="217" t="s">
        <v>3058</v>
      </c>
    </row>
    <row r="943" spans="1:10" ht="63.75" x14ac:dyDescent="0.25">
      <c r="A943" s="94" t="s">
        <v>2160</v>
      </c>
      <c r="B943" s="63" t="s">
        <v>2903</v>
      </c>
      <c r="C943" s="63" t="s">
        <v>1050</v>
      </c>
      <c r="D943" s="39"/>
      <c r="E943" s="25">
        <v>18500</v>
      </c>
      <c r="F943" s="25">
        <v>18500</v>
      </c>
      <c r="G943" s="49"/>
      <c r="H943" s="159" t="s">
        <v>2827</v>
      </c>
      <c r="I943" s="217" t="s">
        <v>1570</v>
      </c>
      <c r="J943" s="217" t="s">
        <v>3058</v>
      </c>
    </row>
    <row r="944" spans="1:10" ht="63.75" x14ac:dyDescent="0.25">
      <c r="A944" s="94" t="s">
        <v>2161</v>
      </c>
      <c r="B944" s="63" t="s">
        <v>2904</v>
      </c>
      <c r="C944" s="63" t="s">
        <v>1051</v>
      </c>
      <c r="D944" s="39"/>
      <c r="E944" s="25">
        <v>4600</v>
      </c>
      <c r="F944" s="25">
        <v>4600</v>
      </c>
      <c r="G944" s="49"/>
      <c r="H944" s="159" t="s">
        <v>2827</v>
      </c>
      <c r="I944" s="217" t="s">
        <v>1570</v>
      </c>
      <c r="J944" s="217" t="s">
        <v>3058</v>
      </c>
    </row>
    <row r="945" spans="1:10" ht="63.75" x14ac:dyDescent="0.25">
      <c r="A945" s="94" t="s">
        <v>2162</v>
      </c>
      <c r="B945" s="63" t="s">
        <v>2905</v>
      </c>
      <c r="C945" s="63" t="s">
        <v>1055</v>
      </c>
      <c r="D945" s="39"/>
      <c r="E945" s="25">
        <v>44800</v>
      </c>
      <c r="F945" s="25">
        <v>44800</v>
      </c>
      <c r="G945" s="49"/>
      <c r="H945" s="159" t="s">
        <v>2827</v>
      </c>
      <c r="I945" s="217" t="s">
        <v>1570</v>
      </c>
      <c r="J945" s="217" t="s">
        <v>3058</v>
      </c>
    </row>
    <row r="946" spans="1:10" ht="63.75" x14ac:dyDescent="0.25">
      <c r="A946" s="94" t="s">
        <v>2163</v>
      </c>
      <c r="B946" s="63" t="s">
        <v>3037</v>
      </c>
      <c r="C946" s="217" t="s">
        <v>1056</v>
      </c>
      <c r="D946" s="39"/>
      <c r="E946" s="25">
        <v>45000</v>
      </c>
      <c r="F946" s="25">
        <v>45000</v>
      </c>
      <c r="G946" s="49"/>
      <c r="H946" s="159" t="s">
        <v>2827</v>
      </c>
      <c r="I946" s="217" t="s">
        <v>1570</v>
      </c>
      <c r="J946" s="217" t="s">
        <v>3058</v>
      </c>
    </row>
    <row r="947" spans="1:10" ht="63.75" x14ac:dyDescent="0.25">
      <c r="A947" s="94" t="s">
        <v>2164</v>
      </c>
      <c r="B947" s="63" t="s">
        <v>2906</v>
      </c>
      <c r="C947" s="63" t="s">
        <v>1057</v>
      </c>
      <c r="D947" s="39"/>
      <c r="E947" s="25">
        <v>38000</v>
      </c>
      <c r="F947" s="25">
        <v>38000</v>
      </c>
      <c r="G947" s="49"/>
      <c r="H947" s="159" t="s">
        <v>2827</v>
      </c>
      <c r="I947" s="217" t="s">
        <v>1570</v>
      </c>
      <c r="J947" s="217" t="s">
        <v>3058</v>
      </c>
    </row>
    <row r="948" spans="1:10" ht="63.75" x14ac:dyDescent="0.25">
      <c r="A948" s="94" t="s">
        <v>2165</v>
      </c>
      <c r="B948" s="63" t="s">
        <v>2907</v>
      </c>
      <c r="C948" s="63" t="s">
        <v>1058</v>
      </c>
      <c r="D948" s="39"/>
      <c r="E948" s="25">
        <v>38000</v>
      </c>
      <c r="F948" s="25">
        <v>38000</v>
      </c>
      <c r="G948" s="49"/>
      <c r="H948" s="159" t="s">
        <v>2827</v>
      </c>
      <c r="I948" s="217" t="s">
        <v>1570</v>
      </c>
      <c r="J948" s="217" t="s">
        <v>3058</v>
      </c>
    </row>
    <row r="949" spans="1:10" ht="63.75" x14ac:dyDescent="0.25">
      <c r="A949" s="94" t="s">
        <v>2166</v>
      </c>
      <c r="B949" s="63" t="s">
        <v>2908</v>
      </c>
      <c r="C949" s="63" t="s">
        <v>1059</v>
      </c>
      <c r="D949" s="39"/>
      <c r="E949" s="25">
        <v>56000</v>
      </c>
      <c r="F949" s="25">
        <v>56000</v>
      </c>
      <c r="G949" s="49"/>
      <c r="H949" s="159" t="s">
        <v>2827</v>
      </c>
      <c r="I949" s="217" t="s">
        <v>1570</v>
      </c>
      <c r="J949" s="217" t="s">
        <v>3058</v>
      </c>
    </row>
    <row r="950" spans="1:10" ht="63.75" x14ac:dyDescent="0.25">
      <c r="A950" s="94" t="s">
        <v>2184</v>
      </c>
      <c r="B950" s="63" t="s">
        <v>2909</v>
      </c>
      <c r="C950" s="63" t="s">
        <v>1052</v>
      </c>
      <c r="D950" s="39"/>
      <c r="E950" s="25">
        <v>1</v>
      </c>
      <c r="F950" s="25">
        <v>1</v>
      </c>
      <c r="G950" s="49"/>
      <c r="H950" s="159" t="s">
        <v>2827</v>
      </c>
      <c r="I950" s="217" t="s">
        <v>1570</v>
      </c>
      <c r="J950" s="217" t="s">
        <v>3058</v>
      </c>
    </row>
    <row r="951" spans="1:10" ht="63.75" x14ac:dyDescent="0.25">
      <c r="A951" s="94" t="s">
        <v>2187</v>
      </c>
      <c r="B951" s="63" t="s">
        <v>2910</v>
      </c>
      <c r="C951" s="63" t="s">
        <v>1053</v>
      </c>
      <c r="D951" s="39"/>
      <c r="E951" s="25">
        <v>1</v>
      </c>
      <c r="F951" s="25">
        <v>1</v>
      </c>
      <c r="G951" s="49"/>
      <c r="H951" s="159" t="s">
        <v>2827</v>
      </c>
      <c r="I951" s="217" t="s">
        <v>1570</v>
      </c>
      <c r="J951" s="217" t="s">
        <v>3058</v>
      </c>
    </row>
    <row r="952" spans="1:10" ht="63.75" x14ac:dyDescent="0.25">
      <c r="A952" s="94" t="s">
        <v>2188</v>
      </c>
      <c r="B952" s="63" t="s">
        <v>2911</v>
      </c>
      <c r="C952" s="63" t="s">
        <v>1054</v>
      </c>
      <c r="D952" s="39"/>
      <c r="E952" s="25">
        <v>1</v>
      </c>
      <c r="F952" s="25">
        <v>1</v>
      </c>
      <c r="G952" s="49"/>
      <c r="H952" s="159" t="s">
        <v>2827</v>
      </c>
      <c r="I952" s="217" t="s">
        <v>1570</v>
      </c>
      <c r="J952" s="217" t="s">
        <v>3058</v>
      </c>
    </row>
    <row r="953" spans="1:10" ht="63.75" x14ac:dyDescent="0.25">
      <c r="A953" s="94" t="s">
        <v>3237</v>
      </c>
      <c r="B953" s="63" t="s">
        <v>2912</v>
      </c>
      <c r="C953" s="63" t="s">
        <v>1060</v>
      </c>
      <c r="D953" s="39"/>
      <c r="E953" s="25">
        <v>25500</v>
      </c>
      <c r="F953" s="25">
        <v>25500</v>
      </c>
      <c r="G953" s="49"/>
      <c r="H953" s="159" t="s">
        <v>2827</v>
      </c>
      <c r="I953" s="217" t="s">
        <v>1570</v>
      </c>
      <c r="J953" s="217" t="s">
        <v>3058</v>
      </c>
    </row>
    <row r="954" spans="1:10" ht="63.75" x14ac:dyDescent="0.25">
      <c r="A954" s="94" t="s">
        <v>3238</v>
      </c>
      <c r="B954" s="63" t="s">
        <v>2913</v>
      </c>
      <c r="C954" s="63" t="s">
        <v>1061</v>
      </c>
      <c r="D954" s="39"/>
      <c r="E954" s="25">
        <v>38000</v>
      </c>
      <c r="F954" s="25">
        <v>38000</v>
      </c>
      <c r="G954" s="49"/>
      <c r="H954" s="159" t="s">
        <v>2827</v>
      </c>
      <c r="I954" s="217" t="s">
        <v>1570</v>
      </c>
      <c r="J954" s="217" t="s">
        <v>3058</v>
      </c>
    </row>
    <row r="955" spans="1:10" ht="63.75" x14ac:dyDescent="0.25">
      <c r="A955" s="94" t="s">
        <v>3239</v>
      </c>
      <c r="B955" s="63" t="s">
        <v>2914</v>
      </c>
      <c r="C955" s="63" t="s">
        <v>1062</v>
      </c>
      <c r="D955" s="39"/>
      <c r="E955" s="25">
        <v>40000</v>
      </c>
      <c r="F955" s="25">
        <v>40000</v>
      </c>
      <c r="G955" s="49"/>
      <c r="H955" s="159" t="s">
        <v>2827</v>
      </c>
      <c r="I955" s="217" t="s">
        <v>1570</v>
      </c>
      <c r="J955" s="217" t="s">
        <v>3058</v>
      </c>
    </row>
    <row r="956" spans="1:10" ht="63.75" x14ac:dyDescent="0.25">
      <c r="A956" s="94" t="s">
        <v>3240</v>
      </c>
      <c r="B956" s="63" t="s">
        <v>2915</v>
      </c>
      <c r="C956" s="217" t="s">
        <v>1063</v>
      </c>
      <c r="D956" s="39"/>
      <c r="E956" s="25">
        <v>26300</v>
      </c>
      <c r="F956" s="25">
        <v>26300</v>
      </c>
      <c r="G956" s="49"/>
      <c r="H956" s="159" t="s">
        <v>2827</v>
      </c>
      <c r="I956" s="217" t="s">
        <v>1570</v>
      </c>
      <c r="J956" s="217" t="s">
        <v>3058</v>
      </c>
    </row>
    <row r="957" spans="1:10" ht="63.75" x14ac:dyDescent="0.25">
      <c r="A957" s="94" t="s">
        <v>3241</v>
      </c>
      <c r="B957" s="63" t="s">
        <v>2916</v>
      </c>
      <c r="C957" s="63" t="s">
        <v>1064</v>
      </c>
      <c r="D957" s="39"/>
      <c r="E957" s="25">
        <v>7000</v>
      </c>
      <c r="F957" s="25">
        <v>7000</v>
      </c>
      <c r="G957" s="49"/>
      <c r="H957" s="159" t="s">
        <v>2827</v>
      </c>
      <c r="I957" s="217" t="s">
        <v>1570</v>
      </c>
      <c r="J957" s="217" t="s">
        <v>3058</v>
      </c>
    </row>
    <row r="958" spans="1:10" ht="63.75" x14ac:dyDescent="0.25">
      <c r="A958" s="94" t="s">
        <v>3242</v>
      </c>
      <c r="B958" s="63" t="s">
        <v>2917</v>
      </c>
      <c r="C958" s="63" t="s">
        <v>1065</v>
      </c>
      <c r="D958" s="39"/>
      <c r="E958" s="25">
        <v>6500</v>
      </c>
      <c r="F958" s="25">
        <v>6500</v>
      </c>
      <c r="G958" s="49"/>
      <c r="H958" s="159" t="s">
        <v>2827</v>
      </c>
      <c r="I958" s="217" t="s">
        <v>1570</v>
      </c>
      <c r="J958" s="217" t="s">
        <v>3058</v>
      </c>
    </row>
    <row r="959" spans="1:10" ht="63.75" x14ac:dyDescent="0.25">
      <c r="A959" s="94" t="s">
        <v>3243</v>
      </c>
      <c r="B959" s="63" t="s">
        <v>2918</v>
      </c>
      <c r="C959" s="63" t="s">
        <v>1066</v>
      </c>
      <c r="D959" s="39"/>
      <c r="E959" s="25">
        <v>12000</v>
      </c>
      <c r="F959" s="25">
        <v>12000</v>
      </c>
      <c r="G959" s="49"/>
      <c r="H959" s="159" t="s">
        <v>2827</v>
      </c>
      <c r="I959" s="217" t="s">
        <v>1570</v>
      </c>
      <c r="J959" s="217" t="s">
        <v>3058</v>
      </c>
    </row>
    <row r="960" spans="1:10" ht="63.75" x14ac:dyDescent="0.25">
      <c r="A960" s="94" t="s">
        <v>3244</v>
      </c>
      <c r="B960" s="63" t="s">
        <v>2919</v>
      </c>
      <c r="C960" s="63" t="s">
        <v>1067</v>
      </c>
      <c r="D960" s="39"/>
      <c r="E960" s="25">
        <v>21000</v>
      </c>
      <c r="F960" s="25">
        <v>21000</v>
      </c>
      <c r="G960" s="49"/>
      <c r="H960" s="159" t="s">
        <v>2827</v>
      </c>
      <c r="I960" s="217" t="s">
        <v>1570</v>
      </c>
      <c r="J960" s="217" t="s">
        <v>3058</v>
      </c>
    </row>
    <row r="961" spans="1:10" ht="63.75" x14ac:dyDescent="0.25">
      <c r="A961" s="94" t="s">
        <v>3245</v>
      </c>
      <c r="B961" s="63" t="s">
        <v>2920</v>
      </c>
      <c r="C961" s="63" t="s">
        <v>1068</v>
      </c>
      <c r="D961" s="39"/>
      <c r="E961" s="25">
        <v>9200</v>
      </c>
      <c r="F961" s="25">
        <v>9200</v>
      </c>
      <c r="G961" s="49"/>
      <c r="H961" s="159" t="s">
        <v>2827</v>
      </c>
      <c r="I961" s="217" t="s">
        <v>1570</v>
      </c>
      <c r="J961" s="217" t="s">
        <v>3058</v>
      </c>
    </row>
    <row r="962" spans="1:10" ht="63.75" x14ac:dyDescent="0.25">
      <c r="A962" s="94" t="s">
        <v>3246</v>
      </c>
      <c r="B962" s="63" t="s">
        <v>2921</v>
      </c>
      <c r="C962" s="63" t="s">
        <v>1069</v>
      </c>
      <c r="D962" s="39"/>
      <c r="E962" s="25">
        <v>5500</v>
      </c>
      <c r="F962" s="25">
        <v>5500</v>
      </c>
      <c r="G962" s="49"/>
      <c r="H962" s="159" t="s">
        <v>2827</v>
      </c>
      <c r="I962" s="217" t="s">
        <v>1570</v>
      </c>
      <c r="J962" s="217" t="s">
        <v>3058</v>
      </c>
    </row>
    <row r="963" spans="1:10" ht="63.75" x14ac:dyDescent="0.25">
      <c r="A963" s="94" t="s">
        <v>3247</v>
      </c>
      <c r="B963" s="63" t="s">
        <v>2922</v>
      </c>
      <c r="C963" s="63" t="s">
        <v>1070</v>
      </c>
      <c r="D963" s="39"/>
      <c r="E963" s="25">
        <v>13000</v>
      </c>
      <c r="F963" s="25">
        <v>13000</v>
      </c>
      <c r="G963" s="49"/>
      <c r="H963" s="159" t="s">
        <v>2827</v>
      </c>
      <c r="I963" s="217" t="s">
        <v>1570</v>
      </c>
      <c r="J963" s="217" t="s">
        <v>3058</v>
      </c>
    </row>
    <row r="964" spans="1:10" ht="63.75" x14ac:dyDescent="0.25">
      <c r="A964" s="94" t="s">
        <v>2310</v>
      </c>
      <c r="B964" s="63" t="s">
        <v>2923</v>
      </c>
      <c r="C964" s="63" t="s">
        <v>1071</v>
      </c>
      <c r="D964" s="39"/>
      <c r="E964" s="25">
        <v>2500</v>
      </c>
      <c r="F964" s="25">
        <v>2500</v>
      </c>
      <c r="G964" s="49"/>
      <c r="H964" s="159" t="s">
        <v>2827</v>
      </c>
      <c r="I964" s="217" t="s">
        <v>1570</v>
      </c>
      <c r="J964" s="217" t="s">
        <v>3058</v>
      </c>
    </row>
    <row r="965" spans="1:10" ht="63.75" x14ac:dyDescent="0.25">
      <c r="A965" s="94" t="s">
        <v>2311</v>
      </c>
      <c r="B965" s="63" t="s">
        <v>2924</v>
      </c>
      <c r="C965" s="63" t="s">
        <v>1077</v>
      </c>
      <c r="D965" s="39"/>
      <c r="E965" s="25">
        <v>26833</v>
      </c>
      <c r="F965" s="25">
        <v>26833</v>
      </c>
      <c r="G965" s="49"/>
      <c r="H965" s="159" t="s">
        <v>2827</v>
      </c>
      <c r="I965" s="217" t="s">
        <v>1570</v>
      </c>
      <c r="J965" s="217" t="s">
        <v>3058</v>
      </c>
    </row>
    <row r="966" spans="1:10" ht="63.75" x14ac:dyDescent="0.25">
      <c r="A966" s="94" t="s">
        <v>2343</v>
      </c>
      <c r="B966" s="63" t="s">
        <v>2925</v>
      </c>
      <c r="C966" s="63" t="s">
        <v>1078</v>
      </c>
      <c r="D966" s="39"/>
      <c r="E966" s="25">
        <v>21467</v>
      </c>
      <c r="F966" s="25">
        <v>21467</v>
      </c>
      <c r="G966" s="49"/>
      <c r="H966" s="159" t="s">
        <v>2827</v>
      </c>
      <c r="I966" s="217" t="s">
        <v>1570</v>
      </c>
      <c r="J966" s="217" t="s">
        <v>3058</v>
      </c>
    </row>
    <row r="967" spans="1:10" ht="63.75" x14ac:dyDescent="0.25">
      <c r="A967" s="94" t="s">
        <v>2344</v>
      </c>
      <c r="B967" s="63" t="s">
        <v>2926</v>
      </c>
      <c r="C967" s="63" t="s">
        <v>1083</v>
      </c>
      <c r="D967" s="39"/>
      <c r="E967" s="25">
        <v>28000</v>
      </c>
      <c r="F967" s="25">
        <v>28000</v>
      </c>
      <c r="G967" s="49"/>
      <c r="H967" s="159" t="s">
        <v>2827</v>
      </c>
      <c r="I967" s="217" t="s">
        <v>1570</v>
      </c>
      <c r="J967" s="217" t="s">
        <v>3058</v>
      </c>
    </row>
    <row r="968" spans="1:10" ht="63.75" x14ac:dyDescent="0.25">
      <c r="A968" s="94" t="s">
        <v>2349</v>
      </c>
      <c r="B968" s="63" t="s">
        <v>2927</v>
      </c>
      <c r="C968" s="63" t="s">
        <v>1084</v>
      </c>
      <c r="D968" s="39"/>
      <c r="E968" s="25">
        <v>22000</v>
      </c>
      <c r="F968" s="25">
        <v>22000</v>
      </c>
      <c r="G968" s="49"/>
      <c r="H968" s="159" t="s">
        <v>2827</v>
      </c>
      <c r="I968" s="217" t="s">
        <v>1570</v>
      </c>
      <c r="J968" s="217" t="s">
        <v>3058</v>
      </c>
    </row>
    <row r="969" spans="1:10" ht="63.75" x14ac:dyDescent="0.25">
      <c r="A969" s="94" t="s">
        <v>2350</v>
      </c>
      <c r="B969" s="63" t="s">
        <v>2928</v>
      </c>
      <c r="C969" s="63" t="s">
        <v>1085</v>
      </c>
      <c r="D969" s="39"/>
      <c r="E969" s="25">
        <v>23000</v>
      </c>
      <c r="F969" s="25">
        <v>23000</v>
      </c>
      <c r="G969" s="49"/>
      <c r="H969" s="159" t="s">
        <v>2827</v>
      </c>
      <c r="I969" s="217" t="s">
        <v>1570</v>
      </c>
      <c r="J969" s="217" t="s">
        <v>3058</v>
      </c>
    </row>
    <row r="970" spans="1:10" ht="63.75" x14ac:dyDescent="0.25">
      <c r="A970" s="94" t="s">
        <v>2521</v>
      </c>
      <c r="B970" s="63" t="s">
        <v>2929</v>
      </c>
      <c r="C970" s="63" t="s">
        <v>1086</v>
      </c>
      <c r="D970" s="39"/>
      <c r="E970" s="25">
        <v>18300</v>
      </c>
      <c r="F970" s="25">
        <v>18300</v>
      </c>
      <c r="G970" s="49"/>
      <c r="H970" s="159" t="s">
        <v>2827</v>
      </c>
      <c r="I970" s="217" t="s">
        <v>1570</v>
      </c>
      <c r="J970" s="217" t="s">
        <v>3058</v>
      </c>
    </row>
    <row r="971" spans="1:10" ht="63.75" x14ac:dyDescent="0.25">
      <c r="A971" s="94" t="s">
        <v>3248</v>
      </c>
      <c r="B971" s="63" t="s">
        <v>2930</v>
      </c>
      <c r="C971" s="63" t="s">
        <v>1922</v>
      </c>
      <c r="D971" s="39"/>
      <c r="E971" s="25">
        <v>25500</v>
      </c>
      <c r="F971" s="25">
        <v>25500</v>
      </c>
      <c r="G971" s="49"/>
      <c r="H971" s="159" t="s">
        <v>2827</v>
      </c>
      <c r="I971" s="217" t="s">
        <v>1570</v>
      </c>
      <c r="J971" s="217" t="s">
        <v>3058</v>
      </c>
    </row>
    <row r="972" spans="1:10" ht="63.75" x14ac:dyDescent="0.25">
      <c r="A972" s="94" t="s">
        <v>3249</v>
      </c>
      <c r="B972" s="63" t="s">
        <v>2931</v>
      </c>
      <c r="C972" s="63" t="s">
        <v>1087</v>
      </c>
      <c r="D972" s="39"/>
      <c r="E972" s="25">
        <v>16300</v>
      </c>
      <c r="F972" s="25">
        <v>16300</v>
      </c>
      <c r="G972" s="49"/>
      <c r="H972" s="159" t="s">
        <v>2827</v>
      </c>
      <c r="I972" s="217" t="s">
        <v>1570</v>
      </c>
      <c r="J972" s="217" t="s">
        <v>3058</v>
      </c>
    </row>
    <row r="973" spans="1:10" ht="63.75" x14ac:dyDescent="0.25">
      <c r="A973" s="94" t="s">
        <v>3250</v>
      </c>
      <c r="B973" s="63" t="s">
        <v>2932</v>
      </c>
      <c r="C973" s="63" t="s">
        <v>1088</v>
      </c>
      <c r="D973" s="39"/>
      <c r="E973" s="25">
        <v>15000</v>
      </c>
      <c r="F973" s="25">
        <v>15000</v>
      </c>
      <c r="G973" s="49"/>
      <c r="H973" s="159" t="s">
        <v>2827</v>
      </c>
      <c r="I973" s="217" t="s">
        <v>1570</v>
      </c>
      <c r="J973" s="217" t="s">
        <v>3058</v>
      </c>
    </row>
    <row r="974" spans="1:10" ht="63.75" x14ac:dyDescent="0.25">
      <c r="A974" s="94" t="s">
        <v>2531</v>
      </c>
      <c r="B974" s="63" t="s">
        <v>2933</v>
      </c>
      <c r="C974" s="63" t="s">
        <v>1089</v>
      </c>
      <c r="D974" s="39"/>
      <c r="E974" s="25">
        <v>40000</v>
      </c>
      <c r="F974" s="25">
        <v>40000</v>
      </c>
      <c r="G974" s="49"/>
      <c r="H974" s="159" t="s">
        <v>2827</v>
      </c>
      <c r="I974" s="217" t="s">
        <v>1570</v>
      </c>
      <c r="J974" s="217" t="s">
        <v>3058</v>
      </c>
    </row>
    <row r="975" spans="1:10" ht="63.75" x14ac:dyDescent="0.25">
      <c r="A975" s="94" t="s">
        <v>2703</v>
      </c>
      <c r="B975" s="63" t="s">
        <v>2934</v>
      </c>
      <c r="C975" s="63" t="s">
        <v>1090</v>
      </c>
      <c r="D975" s="39"/>
      <c r="E975" s="25">
        <v>26000</v>
      </c>
      <c r="F975" s="25">
        <v>26000</v>
      </c>
      <c r="G975" s="49"/>
      <c r="H975" s="159" t="s">
        <v>2827</v>
      </c>
      <c r="I975" s="217" t="s">
        <v>1570</v>
      </c>
      <c r="J975" s="217" t="s">
        <v>3058</v>
      </c>
    </row>
    <row r="976" spans="1:10" ht="63.75" x14ac:dyDescent="0.25">
      <c r="A976" s="94" t="s">
        <v>3155</v>
      </c>
      <c r="B976" s="63" t="s">
        <v>2935</v>
      </c>
      <c r="C976" s="63" t="s">
        <v>1091</v>
      </c>
      <c r="D976" s="39"/>
      <c r="E976" s="25">
        <v>13000</v>
      </c>
      <c r="F976" s="25">
        <v>13000</v>
      </c>
      <c r="G976" s="49"/>
      <c r="H976" s="159" t="s">
        <v>2827</v>
      </c>
      <c r="I976" s="217" t="s">
        <v>1570</v>
      </c>
      <c r="J976" s="217" t="s">
        <v>3058</v>
      </c>
    </row>
    <row r="977" spans="1:10" ht="63.75" x14ac:dyDescent="0.25">
      <c r="A977" s="94" t="s">
        <v>3156</v>
      </c>
      <c r="B977" s="63" t="s">
        <v>2936</v>
      </c>
      <c r="C977" s="63" t="s">
        <v>1092</v>
      </c>
      <c r="D977" s="39"/>
      <c r="E977" s="25">
        <v>4200</v>
      </c>
      <c r="F977" s="25">
        <v>4200</v>
      </c>
      <c r="G977" s="49"/>
      <c r="H977" s="159" t="s">
        <v>2827</v>
      </c>
      <c r="I977" s="217" t="s">
        <v>1570</v>
      </c>
      <c r="J977" s="217" t="s">
        <v>3058</v>
      </c>
    </row>
    <row r="978" spans="1:10" ht="63.75" x14ac:dyDescent="0.25">
      <c r="A978" s="94" t="s">
        <v>3157</v>
      </c>
      <c r="B978" s="63" t="s">
        <v>2938</v>
      </c>
      <c r="C978" s="63" t="s">
        <v>1093</v>
      </c>
      <c r="D978" s="39"/>
      <c r="E978" s="25">
        <v>10600</v>
      </c>
      <c r="F978" s="25">
        <v>10600</v>
      </c>
      <c r="G978" s="49"/>
      <c r="H978" s="159" t="s">
        <v>2827</v>
      </c>
      <c r="I978" s="217" t="s">
        <v>1570</v>
      </c>
      <c r="J978" s="217" t="s">
        <v>3058</v>
      </c>
    </row>
    <row r="979" spans="1:10" ht="63.75" x14ac:dyDescent="0.25">
      <c r="A979" s="94" t="s">
        <v>3172</v>
      </c>
      <c r="B979" s="63" t="s">
        <v>2939</v>
      </c>
      <c r="C979" s="63" t="s">
        <v>1101</v>
      </c>
      <c r="D979" s="39"/>
      <c r="E979" s="25">
        <v>10000</v>
      </c>
      <c r="F979" s="25">
        <v>10000</v>
      </c>
      <c r="G979" s="49"/>
      <c r="H979" s="159" t="s">
        <v>2827</v>
      </c>
      <c r="I979" s="217" t="s">
        <v>1570</v>
      </c>
      <c r="J979" s="217" t="s">
        <v>3058</v>
      </c>
    </row>
    <row r="980" spans="1:10" ht="63.75" x14ac:dyDescent="0.25">
      <c r="A980" s="94" t="s">
        <v>3173</v>
      </c>
      <c r="B980" s="63" t="s">
        <v>2940</v>
      </c>
      <c r="C980" s="63" t="s">
        <v>1102</v>
      </c>
      <c r="D980" s="39"/>
      <c r="E980" s="25">
        <v>10000</v>
      </c>
      <c r="F980" s="25">
        <v>10000</v>
      </c>
      <c r="G980" s="49"/>
      <c r="H980" s="159" t="s">
        <v>2827</v>
      </c>
      <c r="I980" s="217" t="s">
        <v>1570</v>
      </c>
      <c r="J980" s="217" t="s">
        <v>3058</v>
      </c>
    </row>
    <row r="981" spans="1:10" ht="63.75" x14ac:dyDescent="0.25">
      <c r="A981" s="94" t="s">
        <v>3196</v>
      </c>
      <c r="B981" s="63" t="s">
        <v>2941</v>
      </c>
      <c r="C981" s="217" t="s">
        <v>1103</v>
      </c>
      <c r="D981" s="39"/>
      <c r="E981" s="25">
        <v>11000</v>
      </c>
      <c r="F981" s="25">
        <v>11000</v>
      </c>
      <c r="G981" s="49"/>
      <c r="H981" s="159" t="s">
        <v>2827</v>
      </c>
      <c r="I981" s="217" t="s">
        <v>1570</v>
      </c>
      <c r="J981" s="217" t="s">
        <v>3058</v>
      </c>
    </row>
    <row r="982" spans="1:10" ht="63.75" x14ac:dyDescent="0.25">
      <c r="A982" s="94" t="s">
        <v>3191</v>
      </c>
      <c r="B982" s="63" t="s">
        <v>2942</v>
      </c>
      <c r="C982" s="217" t="s">
        <v>1104</v>
      </c>
      <c r="D982" s="39"/>
      <c r="E982" s="25">
        <v>11400</v>
      </c>
      <c r="F982" s="25">
        <v>11400</v>
      </c>
      <c r="G982" s="49"/>
      <c r="H982" s="159" t="s">
        <v>2827</v>
      </c>
      <c r="I982" s="217" t="s">
        <v>1570</v>
      </c>
      <c r="J982" s="217" t="s">
        <v>3058</v>
      </c>
    </row>
    <row r="983" spans="1:10" ht="63.75" x14ac:dyDescent="0.25">
      <c r="A983" s="94" t="s">
        <v>3251</v>
      </c>
      <c r="B983" s="63" t="s">
        <v>2943</v>
      </c>
      <c r="C983" s="217" t="s">
        <v>1105</v>
      </c>
      <c r="D983" s="39"/>
      <c r="E983" s="25">
        <v>11400</v>
      </c>
      <c r="F983" s="25">
        <v>11400</v>
      </c>
      <c r="G983" s="49"/>
      <c r="H983" s="159" t="s">
        <v>2827</v>
      </c>
      <c r="I983" s="217" t="s">
        <v>1570</v>
      </c>
      <c r="J983" s="217" t="s">
        <v>3058</v>
      </c>
    </row>
    <row r="984" spans="1:10" ht="63.75" x14ac:dyDescent="0.25">
      <c r="A984" s="94" t="s">
        <v>3252</v>
      </c>
      <c r="B984" s="63" t="s">
        <v>2944</v>
      </c>
      <c r="C984" s="217" t="s">
        <v>1106</v>
      </c>
      <c r="D984" s="39"/>
      <c r="E984" s="25">
        <v>34300</v>
      </c>
      <c r="F984" s="25">
        <v>34300</v>
      </c>
      <c r="G984" s="49"/>
      <c r="H984" s="159" t="s">
        <v>2827</v>
      </c>
      <c r="I984" s="217" t="s">
        <v>1570</v>
      </c>
      <c r="J984" s="217" t="s">
        <v>3058</v>
      </c>
    </row>
    <row r="985" spans="1:10" ht="63.75" x14ac:dyDescent="0.25">
      <c r="A985" s="94" t="s">
        <v>3253</v>
      </c>
      <c r="B985" s="63" t="s">
        <v>2945</v>
      </c>
      <c r="C985" s="217" t="s">
        <v>1107</v>
      </c>
      <c r="D985" s="39"/>
      <c r="E985" s="25">
        <v>11400</v>
      </c>
      <c r="F985" s="25">
        <v>11400</v>
      </c>
      <c r="G985" s="49"/>
      <c r="H985" s="159" t="s">
        <v>2827</v>
      </c>
      <c r="I985" s="217" t="s">
        <v>1570</v>
      </c>
      <c r="J985" s="217" t="s">
        <v>3058</v>
      </c>
    </row>
    <row r="986" spans="1:10" ht="63.75" x14ac:dyDescent="0.25">
      <c r="A986" s="94" t="s">
        <v>3254</v>
      </c>
      <c r="B986" s="63" t="s">
        <v>2946</v>
      </c>
      <c r="C986" s="217" t="s">
        <v>1108</v>
      </c>
      <c r="D986" s="39"/>
      <c r="E986" s="25">
        <v>11400</v>
      </c>
      <c r="F986" s="25">
        <v>11400</v>
      </c>
      <c r="G986" s="49"/>
      <c r="H986" s="159" t="s">
        <v>2827</v>
      </c>
      <c r="I986" s="217" t="s">
        <v>1570</v>
      </c>
      <c r="J986" s="217" t="s">
        <v>3058</v>
      </c>
    </row>
    <row r="987" spans="1:10" ht="63.75" x14ac:dyDescent="0.25">
      <c r="A987" s="94" t="s">
        <v>3255</v>
      </c>
      <c r="B987" s="217" t="s">
        <v>2947</v>
      </c>
      <c r="C987" s="63" t="s">
        <v>1109</v>
      </c>
      <c r="D987" s="39"/>
      <c r="E987" s="25">
        <v>5800</v>
      </c>
      <c r="F987" s="25">
        <v>5800</v>
      </c>
      <c r="G987" s="49"/>
      <c r="H987" s="159" t="s">
        <v>2827</v>
      </c>
      <c r="I987" s="217" t="s">
        <v>1570</v>
      </c>
      <c r="J987" s="217" t="s">
        <v>3058</v>
      </c>
    </row>
    <row r="988" spans="1:10" ht="63.75" x14ac:dyDescent="0.25">
      <c r="A988" s="94" t="s">
        <v>3256</v>
      </c>
      <c r="B988" s="217" t="s">
        <v>2948</v>
      </c>
      <c r="C988" s="63" t="s">
        <v>1109</v>
      </c>
      <c r="D988" s="39"/>
      <c r="E988" s="25">
        <v>35200</v>
      </c>
      <c r="F988" s="25">
        <v>35200</v>
      </c>
      <c r="G988" s="49"/>
      <c r="H988" s="159" t="s">
        <v>2827</v>
      </c>
      <c r="I988" s="217" t="s">
        <v>1570</v>
      </c>
      <c r="J988" s="217" t="s">
        <v>3058</v>
      </c>
    </row>
    <row r="989" spans="1:10" ht="63.75" x14ac:dyDescent="0.25">
      <c r="A989" s="94" t="s">
        <v>3257</v>
      </c>
      <c r="B989" s="217" t="s">
        <v>2949</v>
      </c>
      <c r="C989" s="63" t="s">
        <v>1109</v>
      </c>
      <c r="D989" s="39"/>
      <c r="E989" s="25">
        <v>26320</v>
      </c>
      <c r="F989" s="25">
        <v>26320</v>
      </c>
      <c r="G989" s="49"/>
      <c r="H989" s="159" t="s">
        <v>2827</v>
      </c>
      <c r="I989" s="217" t="s">
        <v>1570</v>
      </c>
      <c r="J989" s="217" t="s">
        <v>3058</v>
      </c>
    </row>
    <row r="990" spans="1:10" ht="63.75" x14ac:dyDescent="0.25">
      <c r="A990" s="94" t="s">
        <v>3258</v>
      </c>
      <c r="B990" s="63" t="s">
        <v>1072</v>
      </c>
      <c r="C990" s="63" t="s">
        <v>1073</v>
      </c>
      <c r="D990" s="39"/>
      <c r="E990" s="25">
        <v>1</v>
      </c>
      <c r="F990" s="25">
        <v>1</v>
      </c>
      <c r="G990" s="49"/>
      <c r="H990" s="159" t="s">
        <v>2827</v>
      </c>
      <c r="I990" s="217" t="s">
        <v>1570</v>
      </c>
      <c r="J990" s="217" t="s">
        <v>3058</v>
      </c>
    </row>
    <row r="991" spans="1:10" ht="63.75" x14ac:dyDescent="0.25">
      <c r="A991" s="94" t="s">
        <v>3259</v>
      </c>
      <c r="B991" s="63" t="s">
        <v>1074</v>
      </c>
      <c r="C991" s="63" t="s">
        <v>1075</v>
      </c>
      <c r="D991" s="39"/>
      <c r="E991" s="25">
        <v>1</v>
      </c>
      <c r="F991" s="25">
        <v>1</v>
      </c>
      <c r="G991" s="49"/>
      <c r="H991" s="159" t="s">
        <v>2827</v>
      </c>
      <c r="I991" s="217" t="s">
        <v>1570</v>
      </c>
      <c r="J991" s="217" t="s">
        <v>3058</v>
      </c>
    </row>
    <row r="992" spans="1:10" ht="66" customHeight="1" x14ac:dyDescent="0.25">
      <c r="A992" s="94" t="s">
        <v>3260</v>
      </c>
      <c r="B992" s="63" t="s">
        <v>2950</v>
      </c>
      <c r="C992" s="63" t="s">
        <v>1076</v>
      </c>
      <c r="D992" s="39"/>
      <c r="E992" s="25">
        <v>1</v>
      </c>
      <c r="F992" s="25">
        <v>1</v>
      </c>
      <c r="G992" s="49"/>
      <c r="H992" s="159" t="s">
        <v>2827</v>
      </c>
      <c r="I992" s="217" t="s">
        <v>1570</v>
      </c>
      <c r="J992" s="217" t="s">
        <v>3058</v>
      </c>
    </row>
    <row r="993" spans="1:10" ht="63.75" x14ac:dyDescent="0.25">
      <c r="A993" s="94" t="s">
        <v>3261</v>
      </c>
      <c r="B993" s="63" t="s">
        <v>2951</v>
      </c>
      <c r="C993" s="63" t="s">
        <v>1079</v>
      </c>
      <c r="D993" s="39"/>
      <c r="E993" s="25">
        <v>1</v>
      </c>
      <c r="F993" s="25">
        <v>1</v>
      </c>
      <c r="G993" s="49"/>
      <c r="H993" s="159" t="s">
        <v>2827</v>
      </c>
      <c r="I993" s="217" t="s">
        <v>1570</v>
      </c>
      <c r="J993" s="217" t="s">
        <v>3058</v>
      </c>
    </row>
    <row r="994" spans="1:10" ht="63.75" x14ac:dyDescent="0.25">
      <c r="A994" s="94" t="s">
        <v>3262</v>
      </c>
      <c r="B994" s="63" t="s">
        <v>2952</v>
      </c>
      <c r="C994" s="63" t="s">
        <v>1081</v>
      </c>
      <c r="D994" s="39"/>
      <c r="E994" s="25">
        <v>1</v>
      </c>
      <c r="F994" s="25">
        <v>1</v>
      </c>
      <c r="G994" s="49"/>
      <c r="H994" s="159" t="s">
        <v>2827</v>
      </c>
      <c r="I994" s="217" t="s">
        <v>1570</v>
      </c>
      <c r="J994" s="217" t="s">
        <v>3058</v>
      </c>
    </row>
    <row r="995" spans="1:10" ht="63.75" x14ac:dyDescent="0.25">
      <c r="A995" s="94" t="s">
        <v>3263</v>
      </c>
      <c r="B995" s="63" t="s">
        <v>2953</v>
      </c>
      <c r="C995" s="63" t="s">
        <v>1082</v>
      </c>
      <c r="D995" s="39"/>
      <c r="E995" s="25">
        <v>1</v>
      </c>
      <c r="F995" s="25">
        <v>1</v>
      </c>
      <c r="G995" s="49"/>
      <c r="H995" s="159" t="s">
        <v>2827</v>
      </c>
      <c r="I995" s="217" t="s">
        <v>1570</v>
      </c>
      <c r="J995" s="217" t="s">
        <v>3058</v>
      </c>
    </row>
    <row r="996" spans="1:10" ht="63.75" x14ac:dyDescent="0.25">
      <c r="A996" s="94" t="s">
        <v>3264</v>
      </c>
      <c r="B996" s="63" t="s">
        <v>2954</v>
      </c>
      <c r="C996" s="217" t="s">
        <v>1110</v>
      </c>
      <c r="D996" s="39"/>
      <c r="E996" s="25">
        <v>39000</v>
      </c>
      <c r="F996" s="25">
        <v>39000</v>
      </c>
      <c r="G996" s="49"/>
      <c r="H996" s="159" t="s">
        <v>2827</v>
      </c>
      <c r="I996" s="217" t="s">
        <v>1570</v>
      </c>
      <c r="J996" s="217"/>
    </row>
    <row r="997" spans="1:10" ht="63.75" x14ac:dyDescent="0.25">
      <c r="A997" s="94" t="s">
        <v>3265</v>
      </c>
      <c r="B997" s="63" t="s">
        <v>2955</v>
      </c>
      <c r="C997" s="217" t="s">
        <v>1111</v>
      </c>
      <c r="D997" s="39"/>
      <c r="E997" s="25">
        <v>75125</v>
      </c>
      <c r="F997" s="25">
        <v>75125</v>
      </c>
      <c r="G997" s="49"/>
      <c r="H997" s="159" t="s">
        <v>2827</v>
      </c>
      <c r="I997" s="217" t="s">
        <v>1570</v>
      </c>
      <c r="J997" s="217"/>
    </row>
    <row r="998" spans="1:10" ht="63.75" x14ac:dyDescent="0.25">
      <c r="A998" s="94" t="s">
        <v>3266</v>
      </c>
      <c r="B998" s="63" t="s">
        <v>2956</v>
      </c>
      <c r="C998" s="217" t="s">
        <v>1112</v>
      </c>
      <c r="D998" s="39"/>
      <c r="E998" s="25">
        <v>24375</v>
      </c>
      <c r="F998" s="25">
        <v>24375</v>
      </c>
      <c r="G998" s="49"/>
      <c r="H998" s="159" t="s">
        <v>2827</v>
      </c>
      <c r="I998" s="217" t="s">
        <v>1570</v>
      </c>
      <c r="J998" s="217"/>
    </row>
    <row r="999" spans="1:10" ht="63.75" x14ac:dyDescent="0.25">
      <c r="A999" s="94" t="s">
        <v>3267</v>
      </c>
      <c r="B999" s="63" t="s">
        <v>2957</v>
      </c>
      <c r="C999" s="63" t="s">
        <v>1094</v>
      </c>
      <c r="D999" s="39"/>
      <c r="E999" s="25">
        <v>1</v>
      </c>
      <c r="F999" s="25">
        <v>1</v>
      </c>
      <c r="G999" s="49"/>
      <c r="H999" s="159" t="s">
        <v>2827</v>
      </c>
      <c r="I999" s="217" t="s">
        <v>1570</v>
      </c>
      <c r="J999" s="217" t="s">
        <v>3058</v>
      </c>
    </row>
    <row r="1000" spans="1:10" ht="63.75" x14ac:dyDescent="0.25">
      <c r="A1000" s="94" t="s">
        <v>3268</v>
      </c>
      <c r="B1000" s="63" t="s">
        <v>2958</v>
      </c>
      <c r="C1000" s="63" t="s">
        <v>1095</v>
      </c>
      <c r="D1000" s="39"/>
      <c r="E1000" s="25">
        <v>1</v>
      </c>
      <c r="F1000" s="25">
        <v>1</v>
      </c>
      <c r="G1000" s="49"/>
      <c r="H1000" s="159" t="s">
        <v>2827</v>
      </c>
      <c r="I1000" s="217" t="s">
        <v>1570</v>
      </c>
      <c r="J1000" s="217" t="s">
        <v>3058</v>
      </c>
    </row>
    <row r="1001" spans="1:10" ht="63.75" x14ac:dyDescent="0.25">
      <c r="A1001" s="94" t="s">
        <v>3269</v>
      </c>
      <c r="B1001" s="63" t="s">
        <v>2959</v>
      </c>
      <c r="C1001" s="303" t="s">
        <v>1096</v>
      </c>
      <c r="D1001" s="39"/>
      <c r="E1001" s="25">
        <v>1</v>
      </c>
      <c r="F1001" s="25">
        <v>1</v>
      </c>
      <c r="G1001" s="49"/>
      <c r="H1001" s="159" t="s">
        <v>2827</v>
      </c>
      <c r="I1001" s="217" t="s">
        <v>1570</v>
      </c>
      <c r="J1001" s="217" t="s">
        <v>3058</v>
      </c>
    </row>
    <row r="1002" spans="1:10" ht="63.75" x14ac:dyDescent="0.25">
      <c r="A1002" s="94" t="s">
        <v>3270</v>
      </c>
      <c r="B1002" s="63" t="s">
        <v>2960</v>
      </c>
      <c r="C1002" s="63" t="s">
        <v>1097</v>
      </c>
      <c r="D1002" s="39"/>
      <c r="E1002" s="25">
        <v>1</v>
      </c>
      <c r="F1002" s="25">
        <v>1</v>
      </c>
      <c r="G1002" s="49"/>
      <c r="H1002" s="159" t="s">
        <v>2827</v>
      </c>
      <c r="I1002" s="217" t="s">
        <v>1570</v>
      </c>
      <c r="J1002" s="217" t="s">
        <v>3058</v>
      </c>
    </row>
    <row r="1003" spans="1:10" ht="63.75" x14ac:dyDescent="0.25">
      <c r="A1003" s="94" t="s">
        <v>3271</v>
      </c>
      <c r="B1003" s="63" t="s">
        <v>2961</v>
      </c>
      <c r="C1003" s="60" t="s">
        <v>1098</v>
      </c>
      <c r="D1003" s="39"/>
      <c r="E1003" s="25">
        <v>1</v>
      </c>
      <c r="F1003" s="25">
        <v>1</v>
      </c>
      <c r="G1003" s="49"/>
      <c r="H1003" s="159" t="s">
        <v>2827</v>
      </c>
      <c r="I1003" s="217" t="s">
        <v>1570</v>
      </c>
      <c r="J1003" s="217" t="s">
        <v>3058</v>
      </c>
    </row>
    <row r="1004" spans="1:10" ht="63.75" x14ac:dyDescent="0.25">
      <c r="A1004" s="94" t="s">
        <v>3272</v>
      </c>
      <c r="B1004" s="63" t="s">
        <v>2962</v>
      </c>
      <c r="C1004" s="63" t="s">
        <v>1099</v>
      </c>
      <c r="D1004" s="39"/>
      <c r="E1004" s="25">
        <v>1</v>
      </c>
      <c r="F1004" s="25">
        <v>1</v>
      </c>
      <c r="G1004" s="49"/>
      <c r="H1004" s="159" t="s">
        <v>2827</v>
      </c>
      <c r="I1004" s="217" t="s">
        <v>1570</v>
      </c>
      <c r="J1004" s="217" t="s">
        <v>3058</v>
      </c>
    </row>
    <row r="1005" spans="1:10" ht="63.75" x14ac:dyDescent="0.25">
      <c r="A1005" s="94" t="s">
        <v>3273</v>
      </c>
      <c r="B1005" s="63" t="s">
        <v>2963</v>
      </c>
      <c r="C1005" s="217" t="s">
        <v>1113</v>
      </c>
      <c r="D1005" s="39"/>
      <c r="E1005" s="25">
        <v>29250</v>
      </c>
      <c r="F1005" s="25">
        <v>29250</v>
      </c>
      <c r="G1005" s="49"/>
      <c r="H1005" s="159" t="s">
        <v>2827</v>
      </c>
      <c r="I1005" s="217" t="s">
        <v>1570</v>
      </c>
      <c r="J1005" s="217" t="s">
        <v>3058</v>
      </c>
    </row>
    <row r="1006" spans="1:10" ht="63.75" x14ac:dyDescent="0.25">
      <c r="A1006" s="94" t="s">
        <v>3274</v>
      </c>
      <c r="B1006" s="63" t="s">
        <v>2964</v>
      </c>
      <c r="C1006" s="217" t="s">
        <v>1117</v>
      </c>
      <c r="D1006" s="39"/>
      <c r="E1006" s="25">
        <v>1</v>
      </c>
      <c r="F1006" s="25">
        <v>1</v>
      </c>
      <c r="G1006" s="49"/>
      <c r="H1006" s="159" t="s">
        <v>2827</v>
      </c>
      <c r="I1006" s="217" t="s">
        <v>1570</v>
      </c>
      <c r="J1006" s="217" t="s">
        <v>3058</v>
      </c>
    </row>
    <row r="1007" spans="1:10" ht="63.75" x14ac:dyDescent="0.25">
      <c r="A1007" s="94" t="s">
        <v>3275</v>
      </c>
      <c r="B1007" s="63" t="s">
        <v>2965</v>
      </c>
      <c r="C1007" s="217" t="s">
        <v>1118</v>
      </c>
      <c r="D1007" s="39"/>
      <c r="E1007" s="25">
        <v>1</v>
      </c>
      <c r="F1007" s="25">
        <v>1</v>
      </c>
      <c r="G1007" s="49"/>
      <c r="H1007" s="159" t="s">
        <v>2827</v>
      </c>
      <c r="I1007" s="217" t="s">
        <v>1570</v>
      </c>
      <c r="J1007" s="217" t="s">
        <v>3058</v>
      </c>
    </row>
    <row r="1008" spans="1:10" ht="63.75" x14ac:dyDescent="0.25">
      <c r="A1008" s="94" t="s">
        <v>3276</v>
      </c>
      <c r="B1008" s="63" t="s">
        <v>2966</v>
      </c>
      <c r="C1008" s="217" t="s">
        <v>1125</v>
      </c>
      <c r="D1008" s="39"/>
      <c r="E1008" s="25">
        <v>1</v>
      </c>
      <c r="F1008" s="25">
        <v>1</v>
      </c>
      <c r="G1008" s="49"/>
      <c r="H1008" s="159" t="s">
        <v>2827</v>
      </c>
      <c r="I1008" s="217" t="s">
        <v>1570</v>
      </c>
      <c r="J1008" s="217" t="s">
        <v>3058</v>
      </c>
    </row>
    <row r="1009" spans="1:10" ht="63.75" x14ac:dyDescent="0.25">
      <c r="A1009" s="94" t="s">
        <v>3277</v>
      </c>
      <c r="B1009" s="63" t="s">
        <v>2967</v>
      </c>
      <c r="C1009" s="217" t="s">
        <v>1126</v>
      </c>
      <c r="D1009" s="39"/>
      <c r="E1009" s="25">
        <v>1</v>
      </c>
      <c r="F1009" s="25">
        <v>1</v>
      </c>
      <c r="G1009" s="49"/>
      <c r="H1009" s="159" t="s">
        <v>2827</v>
      </c>
      <c r="I1009" s="217" t="s">
        <v>1570</v>
      </c>
      <c r="J1009" s="217" t="s">
        <v>3058</v>
      </c>
    </row>
    <row r="1010" spans="1:10" ht="63.75" x14ac:dyDescent="0.25">
      <c r="A1010" s="94" t="s">
        <v>3278</v>
      </c>
      <c r="B1010" s="217" t="s">
        <v>2968</v>
      </c>
      <c r="C1010" s="217" t="s">
        <v>1163</v>
      </c>
      <c r="D1010" s="39"/>
      <c r="E1010" s="25">
        <v>1</v>
      </c>
      <c r="F1010" s="25">
        <v>1</v>
      </c>
      <c r="G1010" s="49"/>
      <c r="H1010" s="159" t="s">
        <v>2827</v>
      </c>
      <c r="I1010" s="217" t="s">
        <v>1570</v>
      </c>
      <c r="J1010" s="217" t="s">
        <v>3058</v>
      </c>
    </row>
    <row r="1011" spans="1:10" ht="63.75" x14ac:dyDescent="0.25">
      <c r="A1011" s="94" t="s">
        <v>3279</v>
      </c>
      <c r="B1011" s="63" t="s">
        <v>2969</v>
      </c>
      <c r="C1011" s="217" t="s">
        <v>1114</v>
      </c>
      <c r="D1011" s="39"/>
      <c r="E1011" s="25">
        <v>29250</v>
      </c>
      <c r="F1011" s="25">
        <v>29250</v>
      </c>
      <c r="G1011" s="49"/>
      <c r="H1011" s="159" t="s">
        <v>2827</v>
      </c>
      <c r="I1011" s="217" t="s">
        <v>1570</v>
      </c>
      <c r="J1011" s="217" t="s">
        <v>3058</v>
      </c>
    </row>
    <row r="1012" spans="1:10" ht="63.75" x14ac:dyDescent="0.25">
      <c r="A1012" s="94" t="s">
        <v>3280</v>
      </c>
      <c r="B1012" s="63" t="s">
        <v>2970</v>
      </c>
      <c r="C1012" s="217" t="s">
        <v>1119</v>
      </c>
      <c r="D1012" s="39"/>
      <c r="E1012" s="25">
        <v>9100</v>
      </c>
      <c r="F1012" s="25">
        <v>9100</v>
      </c>
      <c r="G1012" s="49"/>
      <c r="H1012" s="159" t="s">
        <v>2827</v>
      </c>
      <c r="I1012" s="217" t="s">
        <v>1570</v>
      </c>
      <c r="J1012" s="217" t="s">
        <v>3058</v>
      </c>
    </row>
    <row r="1013" spans="1:10" ht="63.75" x14ac:dyDescent="0.25">
      <c r="A1013" s="94" t="s">
        <v>3281</v>
      </c>
      <c r="B1013" s="63" t="s">
        <v>2971</v>
      </c>
      <c r="C1013" s="217" t="s">
        <v>1120</v>
      </c>
      <c r="D1013" s="39"/>
      <c r="E1013" s="25">
        <v>10400</v>
      </c>
      <c r="F1013" s="25">
        <v>10400</v>
      </c>
      <c r="G1013" s="49"/>
      <c r="H1013" s="159" t="s">
        <v>2827</v>
      </c>
      <c r="I1013" s="217" t="s">
        <v>1570</v>
      </c>
      <c r="J1013" s="217" t="s">
        <v>3058</v>
      </c>
    </row>
    <row r="1014" spans="1:10" ht="63.75" x14ac:dyDescent="0.25">
      <c r="A1014" s="94" t="s">
        <v>3282</v>
      </c>
      <c r="B1014" s="63" t="s">
        <v>2972</v>
      </c>
      <c r="C1014" s="217" t="s">
        <v>1121</v>
      </c>
      <c r="D1014" s="39"/>
      <c r="E1014" s="25">
        <v>9100</v>
      </c>
      <c r="F1014" s="25">
        <v>9100</v>
      </c>
      <c r="G1014" s="49"/>
      <c r="H1014" s="159" t="s">
        <v>2827</v>
      </c>
      <c r="I1014" s="217" t="s">
        <v>1570</v>
      </c>
      <c r="J1014" s="217" t="s">
        <v>3058</v>
      </c>
    </row>
    <row r="1015" spans="1:10" ht="63.75" x14ac:dyDescent="0.25">
      <c r="A1015" s="94" t="s">
        <v>3283</v>
      </c>
      <c r="B1015" s="63" t="s">
        <v>2973</v>
      </c>
      <c r="C1015" s="217" t="s">
        <v>1122</v>
      </c>
      <c r="D1015" s="39"/>
      <c r="E1015" s="25">
        <v>10400</v>
      </c>
      <c r="F1015" s="25">
        <v>10400</v>
      </c>
      <c r="G1015" s="49"/>
      <c r="H1015" s="159" t="s">
        <v>2827</v>
      </c>
      <c r="I1015" s="217" t="s">
        <v>1570</v>
      </c>
      <c r="J1015" s="217" t="s">
        <v>3058</v>
      </c>
    </row>
    <row r="1016" spans="1:10" ht="63.75" x14ac:dyDescent="0.25">
      <c r="A1016" s="94" t="s">
        <v>3284</v>
      </c>
      <c r="B1016" s="63" t="s">
        <v>2974</v>
      </c>
      <c r="C1016" s="217" t="s">
        <v>1123</v>
      </c>
      <c r="D1016" s="39"/>
      <c r="E1016" s="25">
        <v>13000</v>
      </c>
      <c r="F1016" s="25">
        <v>13000</v>
      </c>
      <c r="G1016" s="49"/>
      <c r="H1016" s="159" t="s">
        <v>2827</v>
      </c>
      <c r="I1016" s="217" t="s">
        <v>1570</v>
      </c>
      <c r="J1016" s="217" t="s">
        <v>3058</v>
      </c>
    </row>
    <row r="1017" spans="1:10" ht="63.75" x14ac:dyDescent="0.25">
      <c r="A1017" s="94" t="s">
        <v>3285</v>
      </c>
      <c r="B1017" s="63" t="s">
        <v>2975</v>
      </c>
      <c r="C1017" s="217" t="s">
        <v>1124</v>
      </c>
      <c r="D1017" s="39"/>
      <c r="E1017" s="25">
        <v>12414</v>
      </c>
      <c r="F1017" s="25">
        <v>12414</v>
      </c>
      <c r="G1017" s="49"/>
      <c r="H1017" s="159" t="s">
        <v>2827</v>
      </c>
      <c r="I1017" s="217" t="s">
        <v>1570</v>
      </c>
      <c r="J1017" s="217" t="s">
        <v>3058</v>
      </c>
    </row>
    <row r="1018" spans="1:10" ht="63.75" x14ac:dyDescent="0.25">
      <c r="A1018" s="94" t="s">
        <v>3286</v>
      </c>
      <c r="B1018" s="217" t="s">
        <v>2976</v>
      </c>
      <c r="C1018" s="83" t="s">
        <v>1146</v>
      </c>
      <c r="D1018" s="39"/>
      <c r="E1018" s="25">
        <v>33858</v>
      </c>
      <c r="F1018" s="25">
        <v>33858</v>
      </c>
      <c r="G1018" s="49"/>
      <c r="H1018" s="159" t="s">
        <v>2827</v>
      </c>
      <c r="I1018" s="217" t="s">
        <v>1570</v>
      </c>
      <c r="J1018" s="217" t="s">
        <v>3058</v>
      </c>
    </row>
    <row r="1019" spans="1:10" ht="63.75" x14ac:dyDescent="0.25">
      <c r="A1019" s="94" t="s">
        <v>3287</v>
      </c>
      <c r="B1019" s="217" t="s">
        <v>2977</v>
      </c>
      <c r="C1019" s="83" t="s">
        <v>1147</v>
      </c>
      <c r="D1019" s="39"/>
      <c r="E1019" s="25">
        <v>21000</v>
      </c>
      <c r="F1019" s="25">
        <v>21000</v>
      </c>
      <c r="G1019" s="49"/>
      <c r="H1019" s="159" t="s">
        <v>2827</v>
      </c>
      <c r="I1019" s="217" t="s">
        <v>1570</v>
      </c>
      <c r="J1019" s="217" t="s">
        <v>3058</v>
      </c>
    </row>
    <row r="1020" spans="1:10" ht="63.75" x14ac:dyDescent="0.25">
      <c r="A1020" s="94" t="s">
        <v>3288</v>
      </c>
      <c r="B1020" s="217" t="s">
        <v>2978</v>
      </c>
      <c r="C1020" s="83" t="s">
        <v>1148</v>
      </c>
      <c r="D1020" s="39"/>
      <c r="E1020" s="25">
        <v>30000</v>
      </c>
      <c r="F1020" s="25">
        <v>30000</v>
      </c>
      <c r="G1020" s="49"/>
      <c r="H1020" s="159" t="s">
        <v>2827</v>
      </c>
      <c r="I1020" s="217" t="s">
        <v>1570</v>
      </c>
      <c r="J1020" s="217" t="s">
        <v>3058</v>
      </c>
    </row>
    <row r="1021" spans="1:10" ht="63.75" x14ac:dyDescent="0.25">
      <c r="A1021" s="94" t="s">
        <v>3289</v>
      </c>
      <c r="B1021" s="217" t="s">
        <v>2979</v>
      </c>
      <c r="C1021" s="83" t="s">
        <v>1149</v>
      </c>
      <c r="D1021" s="39"/>
      <c r="E1021" s="25">
        <v>15000</v>
      </c>
      <c r="F1021" s="25">
        <v>15000</v>
      </c>
      <c r="G1021" s="49"/>
      <c r="H1021" s="159" t="s">
        <v>2827</v>
      </c>
      <c r="I1021" s="217" t="s">
        <v>1570</v>
      </c>
      <c r="J1021" s="217" t="s">
        <v>3058</v>
      </c>
    </row>
    <row r="1022" spans="1:10" ht="63.75" x14ac:dyDescent="0.25">
      <c r="A1022" s="94" t="s">
        <v>3290</v>
      </c>
      <c r="B1022" s="217" t="s">
        <v>2980</v>
      </c>
      <c r="C1022" s="83" t="s">
        <v>1150</v>
      </c>
      <c r="D1022" s="39"/>
      <c r="E1022" s="25">
        <v>22000</v>
      </c>
      <c r="F1022" s="25">
        <v>22000</v>
      </c>
      <c r="G1022" s="49"/>
      <c r="H1022" s="159" t="s">
        <v>2827</v>
      </c>
      <c r="I1022" s="217" t="s">
        <v>1570</v>
      </c>
      <c r="J1022" s="217" t="s">
        <v>3058</v>
      </c>
    </row>
    <row r="1023" spans="1:10" ht="63.75" x14ac:dyDescent="0.25">
      <c r="A1023" s="94" t="s">
        <v>3291</v>
      </c>
      <c r="B1023" s="217" t="s">
        <v>2981</v>
      </c>
      <c r="C1023" s="83" t="s">
        <v>1151</v>
      </c>
      <c r="D1023" s="39"/>
      <c r="E1023" s="25">
        <v>24000</v>
      </c>
      <c r="F1023" s="25">
        <v>24000</v>
      </c>
      <c r="G1023" s="49"/>
      <c r="H1023" s="159" t="s">
        <v>2827</v>
      </c>
      <c r="I1023" s="217" t="s">
        <v>1570</v>
      </c>
      <c r="J1023" s="217" t="s">
        <v>3058</v>
      </c>
    </row>
    <row r="1024" spans="1:10" ht="63.75" x14ac:dyDescent="0.25">
      <c r="A1024" s="94" t="s">
        <v>3292</v>
      </c>
      <c r="B1024" s="217" t="s">
        <v>2982</v>
      </c>
      <c r="C1024" s="83" t="s">
        <v>1152</v>
      </c>
      <c r="D1024" s="39"/>
      <c r="E1024" s="25">
        <v>36000</v>
      </c>
      <c r="F1024" s="25">
        <v>36000</v>
      </c>
      <c r="G1024" s="49"/>
      <c r="H1024" s="159" t="s">
        <v>2827</v>
      </c>
      <c r="I1024" s="217" t="s">
        <v>1570</v>
      </c>
      <c r="J1024" s="217" t="s">
        <v>3058</v>
      </c>
    </row>
    <row r="1025" spans="1:10" ht="63.75" x14ac:dyDescent="0.25">
      <c r="A1025" s="94" t="s">
        <v>3293</v>
      </c>
      <c r="B1025" s="217" t="s">
        <v>2983</v>
      </c>
      <c r="C1025" s="83" t="s">
        <v>1153</v>
      </c>
      <c r="D1025" s="39"/>
      <c r="E1025" s="25">
        <v>29000</v>
      </c>
      <c r="F1025" s="25">
        <v>29000</v>
      </c>
      <c r="G1025" s="49"/>
      <c r="H1025" s="159" t="s">
        <v>2827</v>
      </c>
      <c r="I1025" s="217" t="s">
        <v>1570</v>
      </c>
      <c r="J1025" s="217" t="s">
        <v>3058</v>
      </c>
    </row>
    <row r="1026" spans="1:10" ht="63.75" x14ac:dyDescent="0.25">
      <c r="A1026" s="94" t="s">
        <v>3294</v>
      </c>
      <c r="B1026" s="217" t="s">
        <v>2984</v>
      </c>
      <c r="C1026" s="83" t="s">
        <v>1154</v>
      </c>
      <c r="D1026" s="39"/>
      <c r="E1026" s="25">
        <v>12500</v>
      </c>
      <c r="F1026" s="25">
        <v>12500</v>
      </c>
      <c r="G1026" s="49"/>
      <c r="H1026" s="159" t="s">
        <v>2827</v>
      </c>
      <c r="I1026" s="217" t="s">
        <v>1570</v>
      </c>
      <c r="J1026" s="217" t="s">
        <v>3058</v>
      </c>
    </row>
    <row r="1027" spans="1:10" ht="63.75" x14ac:dyDescent="0.25">
      <c r="A1027" s="94" t="s">
        <v>3295</v>
      </c>
      <c r="B1027" s="217" t="s">
        <v>2985</v>
      </c>
      <c r="C1027" s="83" t="s">
        <v>1155</v>
      </c>
      <c r="D1027" s="39"/>
      <c r="E1027" s="25">
        <v>25000</v>
      </c>
      <c r="F1027" s="25">
        <v>25000</v>
      </c>
      <c r="G1027" s="49"/>
      <c r="H1027" s="159" t="s">
        <v>2827</v>
      </c>
      <c r="I1027" s="217" t="s">
        <v>1570</v>
      </c>
      <c r="J1027" s="217" t="s">
        <v>3058</v>
      </c>
    </row>
    <row r="1028" spans="1:10" ht="63.75" x14ac:dyDescent="0.25">
      <c r="A1028" s="94" t="s">
        <v>3296</v>
      </c>
      <c r="B1028" s="217" t="s">
        <v>2986</v>
      </c>
      <c r="C1028" s="83" t="s">
        <v>1156</v>
      </c>
      <c r="D1028" s="39"/>
      <c r="E1028" s="25">
        <v>14000</v>
      </c>
      <c r="F1028" s="25">
        <v>14000</v>
      </c>
      <c r="G1028" s="49"/>
      <c r="H1028" s="159" t="s">
        <v>2827</v>
      </c>
      <c r="I1028" s="217" t="s">
        <v>1570</v>
      </c>
      <c r="J1028" s="217" t="s">
        <v>3058</v>
      </c>
    </row>
    <row r="1029" spans="1:10" ht="63.75" x14ac:dyDescent="0.25">
      <c r="A1029" s="94" t="s">
        <v>3297</v>
      </c>
      <c r="B1029" s="217" t="s">
        <v>2987</v>
      </c>
      <c r="C1029" s="83" t="s">
        <v>1157</v>
      </c>
      <c r="D1029" s="39"/>
      <c r="E1029" s="25">
        <v>23603.4</v>
      </c>
      <c r="F1029" s="25">
        <v>23603.4</v>
      </c>
      <c r="G1029" s="49"/>
      <c r="H1029" s="159" t="s">
        <v>2827</v>
      </c>
      <c r="I1029" s="217" t="s">
        <v>1570</v>
      </c>
      <c r="J1029" s="217" t="s">
        <v>3058</v>
      </c>
    </row>
    <row r="1030" spans="1:10" ht="63.75" x14ac:dyDescent="0.25">
      <c r="A1030" s="94" t="s">
        <v>3298</v>
      </c>
      <c r="B1030" s="217" t="s">
        <v>2988</v>
      </c>
      <c r="C1030" s="83" t="s">
        <v>1158</v>
      </c>
      <c r="D1030" s="39"/>
      <c r="E1030" s="25">
        <v>28600</v>
      </c>
      <c r="F1030" s="25">
        <v>28600</v>
      </c>
      <c r="G1030" s="49"/>
      <c r="H1030" s="159" t="s">
        <v>2827</v>
      </c>
      <c r="I1030" s="217" t="s">
        <v>1570</v>
      </c>
      <c r="J1030" s="217" t="s">
        <v>3058</v>
      </c>
    </row>
    <row r="1031" spans="1:10" ht="63.75" x14ac:dyDescent="0.25">
      <c r="A1031" s="94" t="s">
        <v>3299</v>
      </c>
      <c r="B1031" s="217" t="s">
        <v>2989</v>
      </c>
      <c r="C1031" s="83" t="s">
        <v>1159</v>
      </c>
      <c r="D1031" s="39"/>
      <c r="E1031" s="25">
        <v>32000</v>
      </c>
      <c r="F1031" s="25">
        <v>32000</v>
      </c>
      <c r="G1031" s="49"/>
      <c r="H1031" s="159" t="s">
        <v>2827</v>
      </c>
      <c r="I1031" s="217" t="s">
        <v>1570</v>
      </c>
      <c r="J1031" s="217" t="s">
        <v>3058</v>
      </c>
    </row>
    <row r="1032" spans="1:10" ht="63.75" x14ac:dyDescent="0.25">
      <c r="A1032" s="94" t="s">
        <v>3300</v>
      </c>
      <c r="B1032" s="217" t="s">
        <v>2990</v>
      </c>
      <c r="C1032" s="83" t="s">
        <v>1160</v>
      </c>
      <c r="D1032" s="39"/>
      <c r="E1032" s="25">
        <v>49000</v>
      </c>
      <c r="F1032" s="25">
        <v>49000</v>
      </c>
      <c r="G1032" s="49"/>
      <c r="H1032" s="159" t="s">
        <v>2827</v>
      </c>
      <c r="I1032" s="217" t="s">
        <v>1570</v>
      </c>
      <c r="J1032" s="217" t="s">
        <v>3058</v>
      </c>
    </row>
    <row r="1033" spans="1:10" ht="63.75" x14ac:dyDescent="0.25">
      <c r="A1033" s="94" t="s">
        <v>3301</v>
      </c>
      <c r="B1033" s="217" t="s">
        <v>2991</v>
      </c>
      <c r="C1033" s="83" t="s">
        <v>1304</v>
      </c>
      <c r="D1033" s="39"/>
      <c r="E1033" s="25">
        <v>56400</v>
      </c>
      <c r="F1033" s="25">
        <v>56400</v>
      </c>
      <c r="G1033" s="49"/>
      <c r="H1033" s="159" t="s">
        <v>2827</v>
      </c>
      <c r="I1033" s="217" t="s">
        <v>1570</v>
      </c>
      <c r="J1033" s="217" t="s">
        <v>3058</v>
      </c>
    </row>
    <row r="1034" spans="1:10" ht="63.75" x14ac:dyDescent="0.25">
      <c r="A1034" s="94" t="s">
        <v>3302</v>
      </c>
      <c r="B1034" s="217" t="s">
        <v>2992</v>
      </c>
      <c r="C1034" s="83" t="s">
        <v>1304</v>
      </c>
      <c r="D1034" s="39"/>
      <c r="E1034" s="25">
        <v>38000</v>
      </c>
      <c r="F1034" s="25">
        <v>38000</v>
      </c>
      <c r="G1034" s="49"/>
      <c r="H1034" s="159" t="s">
        <v>2827</v>
      </c>
      <c r="I1034" s="217" t="s">
        <v>1570</v>
      </c>
      <c r="J1034" s="217" t="s">
        <v>3058</v>
      </c>
    </row>
    <row r="1035" spans="1:10" ht="63.75" x14ac:dyDescent="0.25">
      <c r="A1035" s="94" t="s">
        <v>3303</v>
      </c>
      <c r="B1035" s="217" t="s">
        <v>2993</v>
      </c>
      <c r="C1035" s="83" t="s">
        <v>1161</v>
      </c>
      <c r="D1035" s="39"/>
      <c r="E1035" s="25">
        <v>38000</v>
      </c>
      <c r="F1035" s="25">
        <v>38000</v>
      </c>
      <c r="G1035" s="49"/>
      <c r="H1035" s="159" t="s">
        <v>2827</v>
      </c>
      <c r="I1035" s="217" t="s">
        <v>1570</v>
      </c>
      <c r="J1035" s="217" t="s">
        <v>3058</v>
      </c>
    </row>
    <row r="1036" spans="1:10" ht="63.75" x14ac:dyDescent="0.25">
      <c r="A1036" s="94" t="s">
        <v>3304</v>
      </c>
      <c r="B1036" s="217" t="s">
        <v>2994</v>
      </c>
      <c r="C1036" s="83" t="s">
        <v>1162</v>
      </c>
      <c r="D1036" s="39"/>
      <c r="E1036" s="25">
        <v>35800</v>
      </c>
      <c r="F1036" s="25">
        <v>35800</v>
      </c>
      <c r="G1036" s="49"/>
      <c r="H1036" s="159" t="s">
        <v>2827</v>
      </c>
      <c r="I1036" s="217" t="s">
        <v>1570</v>
      </c>
      <c r="J1036" s="217" t="s">
        <v>3058</v>
      </c>
    </row>
    <row r="1037" spans="1:10" ht="63.75" x14ac:dyDescent="0.25">
      <c r="A1037" s="94" t="s">
        <v>3305</v>
      </c>
      <c r="B1037" s="63" t="s">
        <v>2995</v>
      </c>
      <c r="C1037" s="63" t="s">
        <v>1882</v>
      </c>
      <c r="D1037" s="39"/>
      <c r="E1037" s="25">
        <v>1</v>
      </c>
      <c r="F1037" s="25">
        <v>1</v>
      </c>
      <c r="G1037" s="49"/>
      <c r="H1037" s="159" t="s">
        <v>2827</v>
      </c>
      <c r="I1037" s="217" t="s">
        <v>1570</v>
      </c>
      <c r="J1037" s="217" t="s">
        <v>3058</v>
      </c>
    </row>
    <row r="1038" spans="1:10" ht="63.75" x14ac:dyDescent="0.25">
      <c r="A1038" s="94" t="s">
        <v>3306</v>
      </c>
      <c r="B1038" s="63" t="s">
        <v>2996</v>
      </c>
      <c r="C1038" s="63" t="s">
        <v>1883</v>
      </c>
      <c r="D1038" s="39"/>
      <c r="E1038" s="25">
        <v>1</v>
      </c>
      <c r="F1038" s="25">
        <v>1</v>
      </c>
      <c r="G1038" s="49"/>
      <c r="H1038" s="159" t="s">
        <v>2827</v>
      </c>
      <c r="I1038" s="217" t="s">
        <v>1570</v>
      </c>
      <c r="J1038" s="217" t="s">
        <v>3058</v>
      </c>
    </row>
    <row r="1039" spans="1:10" ht="63.75" x14ac:dyDescent="0.25">
      <c r="A1039" s="94" t="s">
        <v>3307</v>
      </c>
      <c r="B1039" s="63" t="s">
        <v>2997</v>
      </c>
      <c r="C1039" s="63" t="s">
        <v>1884</v>
      </c>
      <c r="D1039" s="39"/>
      <c r="E1039" s="25">
        <v>1</v>
      </c>
      <c r="F1039" s="25">
        <v>1</v>
      </c>
      <c r="G1039" s="49"/>
      <c r="H1039" s="159" t="s">
        <v>2827</v>
      </c>
      <c r="I1039" s="217" t="s">
        <v>1570</v>
      </c>
      <c r="J1039" s="217" t="s">
        <v>3058</v>
      </c>
    </row>
    <row r="1040" spans="1:10" ht="63.75" x14ac:dyDescent="0.25">
      <c r="A1040" s="94" t="s">
        <v>3308</v>
      </c>
      <c r="B1040" s="63" t="s">
        <v>2998</v>
      </c>
      <c r="C1040" s="63" t="s">
        <v>1885</v>
      </c>
      <c r="D1040" s="39"/>
      <c r="E1040" s="25">
        <v>1</v>
      </c>
      <c r="F1040" s="25">
        <v>1</v>
      </c>
      <c r="G1040" s="49"/>
      <c r="H1040" s="159" t="s">
        <v>2827</v>
      </c>
      <c r="I1040" s="217" t="s">
        <v>1570</v>
      </c>
      <c r="J1040" s="217" t="s">
        <v>3058</v>
      </c>
    </row>
    <row r="1041" spans="1:10" ht="63.75" x14ac:dyDescent="0.25">
      <c r="A1041" s="94" t="s">
        <v>3309</v>
      </c>
      <c r="B1041" s="63" t="s">
        <v>2999</v>
      </c>
      <c r="C1041" s="63" t="s">
        <v>1886</v>
      </c>
      <c r="D1041" s="39"/>
      <c r="E1041" s="25">
        <v>1</v>
      </c>
      <c r="F1041" s="25">
        <v>1</v>
      </c>
      <c r="G1041" s="49"/>
      <c r="H1041" s="159" t="s">
        <v>2827</v>
      </c>
      <c r="I1041" s="217" t="s">
        <v>1570</v>
      </c>
      <c r="J1041" s="217" t="s">
        <v>3058</v>
      </c>
    </row>
    <row r="1042" spans="1:10" ht="63.75" x14ac:dyDescent="0.25">
      <c r="A1042" s="94" t="s">
        <v>3310</v>
      </c>
      <c r="B1042" s="63" t="s">
        <v>3000</v>
      </c>
      <c r="C1042" s="63" t="s">
        <v>1887</v>
      </c>
      <c r="D1042" s="39"/>
      <c r="E1042" s="25">
        <v>1</v>
      </c>
      <c r="F1042" s="25">
        <v>1</v>
      </c>
      <c r="G1042" s="49"/>
      <c r="H1042" s="159" t="s">
        <v>2827</v>
      </c>
      <c r="I1042" s="217" t="s">
        <v>1570</v>
      </c>
      <c r="J1042" s="217" t="s">
        <v>3058</v>
      </c>
    </row>
    <row r="1043" spans="1:10" ht="63.75" x14ac:dyDescent="0.25">
      <c r="A1043" s="94" t="s">
        <v>3311</v>
      </c>
      <c r="B1043" s="63" t="s">
        <v>3001</v>
      </c>
      <c r="C1043" s="63" t="s">
        <v>1888</v>
      </c>
      <c r="D1043" s="39"/>
      <c r="E1043" s="25">
        <v>1</v>
      </c>
      <c r="F1043" s="25">
        <v>1</v>
      </c>
      <c r="G1043" s="49"/>
      <c r="H1043" s="159" t="s">
        <v>2827</v>
      </c>
      <c r="I1043" s="217" t="s">
        <v>1570</v>
      </c>
      <c r="J1043" s="217" t="s">
        <v>3058</v>
      </c>
    </row>
    <row r="1044" spans="1:10" ht="63.75" x14ac:dyDescent="0.25">
      <c r="A1044" s="94" t="s">
        <v>3312</v>
      </c>
      <c r="B1044" s="63" t="s">
        <v>3052</v>
      </c>
      <c r="C1044" s="63"/>
      <c r="D1044" s="39"/>
      <c r="E1044" s="25">
        <v>1</v>
      </c>
      <c r="F1044" s="25">
        <v>1</v>
      </c>
      <c r="G1044" s="49"/>
      <c r="H1044" s="159" t="s">
        <v>2827</v>
      </c>
      <c r="I1044" s="217" t="s">
        <v>1570</v>
      </c>
      <c r="J1044" s="217" t="s">
        <v>3058</v>
      </c>
    </row>
    <row r="1045" spans="1:10" ht="63.75" x14ac:dyDescent="0.25">
      <c r="A1045" s="94" t="s">
        <v>3313</v>
      </c>
      <c r="B1045" s="63" t="s">
        <v>3002</v>
      </c>
      <c r="C1045" s="63" t="s">
        <v>1889</v>
      </c>
      <c r="D1045" s="39"/>
      <c r="E1045" s="25">
        <v>1</v>
      </c>
      <c r="F1045" s="25">
        <v>1</v>
      </c>
      <c r="G1045" s="49"/>
      <c r="H1045" s="159" t="s">
        <v>2827</v>
      </c>
      <c r="I1045" s="217" t="s">
        <v>1570</v>
      </c>
      <c r="J1045" s="217" t="s">
        <v>3058</v>
      </c>
    </row>
    <row r="1046" spans="1:10" ht="63.75" x14ac:dyDescent="0.25">
      <c r="A1046" s="94" t="s">
        <v>3314</v>
      </c>
      <c r="B1046" s="63" t="s">
        <v>3003</v>
      </c>
      <c r="C1046" s="63" t="s">
        <v>1890</v>
      </c>
      <c r="D1046" s="39"/>
      <c r="E1046" s="25">
        <v>1</v>
      </c>
      <c r="F1046" s="25">
        <v>1</v>
      </c>
      <c r="G1046" s="49"/>
      <c r="H1046" s="159" t="s">
        <v>2827</v>
      </c>
      <c r="I1046" s="217" t="s">
        <v>1570</v>
      </c>
      <c r="J1046" s="217" t="s">
        <v>3058</v>
      </c>
    </row>
    <row r="1047" spans="1:10" ht="63.75" x14ac:dyDescent="0.25">
      <c r="A1047" s="94" t="s">
        <v>3315</v>
      </c>
      <c r="B1047" s="63" t="s">
        <v>3004</v>
      </c>
      <c r="C1047" s="63" t="s">
        <v>1891</v>
      </c>
      <c r="D1047" s="39"/>
      <c r="E1047" s="25">
        <v>1</v>
      </c>
      <c r="F1047" s="25">
        <v>1</v>
      </c>
      <c r="G1047" s="49"/>
      <c r="H1047" s="159" t="s">
        <v>2827</v>
      </c>
      <c r="I1047" s="217" t="s">
        <v>1570</v>
      </c>
      <c r="J1047" s="217" t="s">
        <v>3058</v>
      </c>
    </row>
    <row r="1048" spans="1:10" ht="63.75" x14ac:dyDescent="0.25">
      <c r="A1048" s="94" t="s">
        <v>3316</v>
      </c>
      <c r="B1048" s="63" t="s">
        <v>3005</v>
      </c>
      <c r="C1048" s="63" t="s">
        <v>1892</v>
      </c>
      <c r="D1048" s="39"/>
      <c r="E1048" s="25">
        <v>1</v>
      </c>
      <c r="F1048" s="25">
        <v>1</v>
      </c>
      <c r="G1048" s="49"/>
      <c r="H1048" s="159" t="s">
        <v>2827</v>
      </c>
      <c r="I1048" s="217" t="s">
        <v>1570</v>
      </c>
      <c r="J1048" s="217" t="s">
        <v>3058</v>
      </c>
    </row>
    <row r="1049" spans="1:10" ht="63.75" x14ac:dyDescent="0.25">
      <c r="A1049" s="94" t="s">
        <v>3317</v>
      </c>
      <c r="B1049" s="63" t="s">
        <v>3006</v>
      </c>
      <c r="C1049" s="63" t="s">
        <v>1893</v>
      </c>
      <c r="D1049" s="39"/>
      <c r="E1049" s="25">
        <v>1</v>
      </c>
      <c r="F1049" s="25">
        <v>1</v>
      </c>
      <c r="G1049" s="49"/>
      <c r="H1049" s="159" t="s">
        <v>2827</v>
      </c>
      <c r="I1049" s="217" t="s">
        <v>1570</v>
      </c>
      <c r="J1049" s="217" t="s">
        <v>3058</v>
      </c>
    </row>
    <row r="1050" spans="1:10" ht="63.75" x14ac:dyDescent="0.25">
      <c r="A1050" s="94" t="s">
        <v>3318</v>
      </c>
      <c r="B1050" s="63" t="s">
        <v>3007</v>
      </c>
      <c r="C1050" s="63" t="s">
        <v>1894</v>
      </c>
      <c r="D1050" s="39"/>
      <c r="E1050" s="25">
        <v>1</v>
      </c>
      <c r="F1050" s="25">
        <v>1</v>
      </c>
      <c r="G1050" s="49"/>
      <c r="H1050" s="159" t="s">
        <v>2827</v>
      </c>
      <c r="I1050" s="217" t="s">
        <v>1570</v>
      </c>
      <c r="J1050" s="217" t="s">
        <v>3058</v>
      </c>
    </row>
    <row r="1051" spans="1:10" ht="63.75" x14ac:dyDescent="0.25">
      <c r="A1051" s="94" t="s">
        <v>3319</v>
      </c>
      <c r="B1051" s="63" t="s">
        <v>3008</v>
      </c>
      <c r="C1051" s="63" t="s">
        <v>1895</v>
      </c>
      <c r="D1051" s="39"/>
      <c r="E1051" s="25">
        <v>1</v>
      </c>
      <c r="F1051" s="25">
        <v>1</v>
      </c>
      <c r="G1051" s="49"/>
      <c r="H1051" s="159" t="s">
        <v>2827</v>
      </c>
      <c r="I1051" s="217" t="s">
        <v>1570</v>
      </c>
      <c r="J1051" s="217" t="s">
        <v>3058</v>
      </c>
    </row>
    <row r="1052" spans="1:10" ht="63.75" x14ac:dyDescent="0.25">
      <c r="A1052" s="94" t="s">
        <v>3320</v>
      </c>
      <c r="B1052" s="63" t="s">
        <v>3009</v>
      </c>
      <c r="C1052" s="63" t="s">
        <v>1896</v>
      </c>
      <c r="D1052" s="39"/>
      <c r="E1052" s="25">
        <v>1</v>
      </c>
      <c r="F1052" s="25">
        <v>1</v>
      </c>
      <c r="G1052" s="49"/>
      <c r="H1052" s="159" t="s">
        <v>2827</v>
      </c>
      <c r="I1052" s="217" t="s">
        <v>1570</v>
      </c>
      <c r="J1052" s="217" t="s">
        <v>3058</v>
      </c>
    </row>
    <row r="1053" spans="1:10" ht="63.75" x14ac:dyDescent="0.25">
      <c r="A1053" s="94" t="s">
        <v>3321</v>
      </c>
      <c r="B1053" s="63" t="s">
        <v>3010</v>
      </c>
      <c r="C1053" s="63" t="s">
        <v>1897</v>
      </c>
      <c r="D1053" s="39"/>
      <c r="E1053" s="25">
        <v>1</v>
      </c>
      <c r="F1053" s="25">
        <v>1</v>
      </c>
      <c r="G1053" s="49"/>
      <c r="H1053" s="159" t="s">
        <v>2827</v>
      </c>
      <c r="I1053" s="217" t="s">
        <v>1570</v>
      </c>
      <c r="J1053" s="217" t="s">
        <v>3058</v>
      </c>
    </row>
    <row r="1054" spans="1:10" ht="63.75" x14ac:dyDescent="0.25">
      <c r="A1054" s="94" t="s">
        <v>3322</v>
      </c>
      <c r="B1054" s="63" t="s">
        <v>3011</v>
      </c>
      <c r="C1054" s="63" t="s">
        <v>1898</v>
      </c>
      <c r="D1054" s="39"/>
      <c r="E1054" s="25">
        <v>1</v>
      </c>
      <c r="F1054" s="25">
        <v>1</v>
      </c>
      <c r="G1054" s="49"/>
      <c r="H1054" s="159" t="s">
        <v>2827</v>
      </c>
      <c r="I1054" s="217" t="s">
        <v>1570</v>
      </c>
      <c r="J1054" s="217" t="s">
        <v>3058</v>
      </c>
    </row>
    <row r="1055" spans="1:10" ht="63.75" x14ac:dyDescent="0.25">
      <c r="A1055" s="94" t="s">
        <v>3323</v>
      </c>
      <c r="B1055" s="63" t="s">
        <v>3055</v>
      </c>
      <c r="C1055" s="63"/>
      <c r="D1055" s="39"/>
      <c r="E1055" s="25">
        <v>1</v>
      </c>
      <c r="F1055" s="25">
        <v>1</v>
      </c>
      <c r="G1055" s="49"/>
      <c r="H1055" s="159" t="s">
        <v>2827</v>
      </c>
      <c r="I1055" s="217" t="s">
        <v>1570</v>
      </c>
      <c r="J1055" s="217" t="s">
        <v>3058</v>
      </c>
    </row>
    <row r="1056" spans="1:10" ht="63.75" x14ac:dyDescent="0.25">
      <c r="A1056" s="94" t="s">
        <v>3324</v>
      </c>
      <c r="B1056" s="63" t="s">
        <v>3053</v>
      </c>
      <c r="C1056" s="63"/>
      <c r="D1056" s="39"/>
      <c r="E1056" s="25">
        <v>1</v>
      </c>
      <c r="F1056" s="25">
        <v>1</v>
      </c>
      <c r="G1056" s="49"/>
      <c r="H1056" s="159" t="s">
        <v>2827</v>
      </c>
      <c r="I1056" s="217" t="s">
        <v>1570</v>
      </c>
      <c r="J1056" s="217" t="s">
        <v>3058</v>
      </c>
    </row>
    <row r="1057" spans="1:10" ht="63.75" x14ac:dyDescent="0.25">
      <c r="A1057" s="94" t="s">
        <v>3325</v>
      </c>
      <c r="B1057" s="63" t="s">
        <v>3054</v>
      </c>
      <c r="C1057" s="63"/>
      <c r="D1057" s="39"/>
      <c r="E1057" s="25">
        <v>1</v>
      </c>
      <c r="F1057" s="25">
        <v>1</v>
      </c>
      <c r="G1057" s="49"/>
      <c r="H1057" s="159" t="s">
        <v>2827</v>
      </c>
      <c r="I1057" s="217" t="s">
        <v>1570</v>
      </c>
      <c r="J1057" s="217" t="s">
        <v>3058</v>
      </c>
    </row>
    <row r="1058" spans="1:10" ht="63.75" x14ac:dyDescent="0.25">
      <c r="A1058" s="94" t="s">
        <v>3326</v>
      </c>
      <c r="B1058" s="63" t="s">
        <v>3056</v>
      </c>
      <c r="C1058" s="63"/>
      <c r="D1058" s="39"/>
      <c r="E1058" s="25">
        <v>1</v>
      </c>
      <c r="F1058" s="25">
        <v>1</v>
      </c>
      <c r="G1058" s="49"/>
      <c r="H1058" s="159" t="s">
        <v>2827</v>
      </c>
      <c r="I1058" s="217" t="s">
        <v>1570</v>
      </c>
      <c r="J1058" s="217" t="s">
        <v>3058</v>
      </c>
    </row>
    <row r="1059" spans="1:10" ht="63.75" x14ac:dyDescent="0.25">
      <c r="A1059" s="94" t="s">
        <v>3327</v>
      </c>
      <c r="B1059" s="63" t="s">
        <v>3038</v>
      </c>
      <c r="C1059" s="63" t="s">
        <v>1899</v>
      </c>
      <c r="D1059" s="39"/>
      <c r="E1059" s="25">
        <v>1</v>
      </c>
      <c r="F1059" s="25">
        <v>1</v>
      </c>
      <c r="G1059" s="49"/>
      <c r="H1059" s="159" t="s">
        <v>2827</v>
      </c>
      <c r="I1059" s="217" t="s">
        <v>1570</v>
      </c>
      <c r="J1059" s="217" t="s">
        <v>3058</v>
      </c>
    </row>
    <row r="1060" spans="1:10" ht="63.75" x14ac:dyDescent="0.25">
      <c r="A1060" s="94" t="s">
        <v>3328</v>
      </c>
      <c r="B1060" s="63" t="s">
        <v>3039</v>
      </c>
      <c r="C1060" s="63" t="s">
        <v>1900</v>
      </c>
      <c r="D1060" s="39"/>
      <c r="E1060" s="25">
        <v>1</v>
      </c>
      <c r="F1060" s="25">
        <v>1</v>
      </c>
      <c r="G1060" s="49"/>
      <c r="H1060" s="159" t="s">
        <v>2827</v>
      </c>
      <c r="I1060" s="217" t="s">
        <v>1570</v>
      </c>
      <c r="J1060" s="217" t="s">
        <v>3058</v>
      </c>
    </row>
    <row r="1061" spans="1:10" ht="63.75" x14ac:dyDescent="0.25">
      <c r="A1061" s="94" t="s">
        <v>3329</v>
      </c>
      <c r="B1061" s="63" t="s">
        <v>3040</v>
      </c>
      <c r="C1061" s="63" t="s">
        <v>1901</v>
      </c>
      <c r="D1061" s="39"/>
      <c r="E1061" s="25">
        <v>1</v>
      </c>
      <c r="F1061" s="25">
        <v>1</v>
      </c>
      <c r="G1061" s="49"/>
      <c r="H1061" s="159" t="s">
        <v>2827</v>
      </c>
      <c r="I1061" s="217" t="s">
        <v>1570</v>
      </c>
      <c r="J1061" s="217" t="s">
        <v>3058</v>
      </c>
    </row>
    <row r="1062" spans="1:10" ht="63.75" x14ac:dyDescent="0.25">
      <c r="A1062" s="94" t="s">
        <v>3330</v>
      </c>
      <c r="B1062" s="63" t="s">
        <v>3041</v>
      </c>
      <c r="C1062" s="63" t="s">
        <v>1902</v>
      </c>
      <c r="D1062" s="39"/>
      <c r="E1062" s="25">
        <v>1</v>
      </c>
      <c r="F1062" s="25">
        <v>1</v>
      </c>
      <c r="G1062" s="49"/>
      <c r="H1062" s="159" t="s">
        <v>2827</v>
      </c>
      <c r="I1062" s="217" t="s">
        <v>1570</v>
      </c>
      <c r="J1062" s="217" t="s">
        <v>3058</v>
      </c>
    </row>
    <row r="1063" spans="1:10" ht="63.75" x14ac:dyDescent="0.25">
      <c r="A1063" s="94" t="s">
        <v>3331</v>
      </c>
      <c r="B1063" s="63" t="s">
        <v>3042</v>
      </c>
      <c r="C1063" s="63" t="s">
        <v>1903</v>
      </c>
      <c r="D1063" s="39"/>
      <c r="E1063" s="25">
        <v>1</v>
      </c>
      <c r="F1063" s="25">
        <v>1</v>
      </c>
      <c r="G1063" s="49"/>
      <c r="H1063" s="159" t="s">
        <v>2827</v>
      </c>
      <c r="I1063" s="217" t="s">
        <v>1570</v>
      </c>
      <c r="J1063" s="217" t="s">
        <v>3058</v>
      </c>
    </row>
    <row r="1064" spans="1:10" ht="63.75" x14ac:dyDescent="0.25">
      <c r="A1064" s="94" t="s">
        <v>3332</v>
      </c>
      <c r="B1064" s="63" t="s">
        <v>3043</v>
      </c>
      <c r="C1064" s="63" t="s">
        <v>1904</v>
      </c>
      <c r="D1064" s="39"/>
      <c r="E1064" s="25">
        <v>1</v>
      </c>
      <c r="F1064" s="25">
        <v>1</v>
      </c>
      <c r="G1064" s="49"/>
      <c r="H1064" s="159" t="s">
        <v>2827</v>
      </c>
      <c r="I1064" s="217" t="s">
        <v>1570</v>
      </c>
      <c r="J1064" s="217" t="s">
        <v>3058</v>
      </c>
    </row>
    <row r="1065" spans="1:10" ht="63.75" x14ac:dyDescent="0.25">
      <c r="A1065" s="94" t="s">
        <v>3333</v>
      </c>
      <c r="B1065" s="63" t="s">
        <v>3044</v>
      </c>
      <c r="C1065" s="63" t="s">
        <v>1905</v>
      </c>
      <c r="D1065" s="39"/>
      <c r="E1065" s="25">
        <v>1</v>
      </c>
      <c r="F1065" s="25">
        <v>1</v>
      </c>
      <c r="G1065" s="49"/>
      <c r="H1065" s="159" t="s">
        <v>2827</v>
      </c>
      <c r="I1065" s="217" t="s">
        <v>1570</v>
      </c>
      <c r="J1065" s="217" t="s">
        <v>3058</v>
      </c>
    </row>
    <row r="1066" spans="1:10" ht="63.75" x14ac:dyDescent="0.25">
      <c r="A1066" s="94" t="s">
        <v>3334</v>
      </c>
      <c r="B1066" s="63" t="s">
        <v>3045</v>
      </c>
      <c r="C1066" s="63" t="s">
        <v>1913</v>
      </c>
      <c r="D1066" s="39"/>
      <c r="E1066" s="25">
        <v>1</v>
      </c>
      <c r="F1066" s="25">
        <v>1</v>
      </c>
      <c r="G1066" s="49"/>
      <c r="H1066" s="159" t="s">
        <v>2827</v>
      </c>
      <c r="I1066" s="217" t="s">
        <v>1570</v>
      </c>
      <c r="J1066" s="217" t="s">
        <v>3058</v>
      </c>
    </row>
    <row r="1067" spans="1:10" ht="63.75" x14ac:dyDescent="0.25">
      <c r="A1067" s="94" t="s">
        <v>3335</v>
      </c>
      <c r="B1067" s="63" t="s">
        <v>3046</v>
      </c>
      <c r="C1067" s="63" t="s">
        <v>1914</v>
      </c>
      <c r="D1067" s="39"/>
      <c r="E1067" s="25">
        <v>1</v>
      </c>
      <c r="F1067" s="25">
        <v>1</v>
      </c>
      <c r="G1067" s="49"/>
      <c r="H1067" s="159" t="s">
        <v>2827</v>
      </c>
      <c r="I1067" s="217" t="s">
        <v>1570</v>
      </c>
      <c r="J1067" s="217" t="s">
        <v>3058</v>
      </c>
    </row>
    <row r="1068" spans="1:10" ht="63.75" x14ac:dyDescent="0.25">
      <c r="A1068" s="94" t="s">
        <v>3336</v>
      </c>
      <c r="B1068" s="63" t="s">
        <v>3047</v>
      </c>
      <c r="C1068" s="63" t="s">
        <v>1915</v>
      </c>
      <c r="D1068" s="39"/>
      <c r="E1068" s="25">
        <v>1</v>
      </c>
      <c r="F1068" s="25">
        <v>1</v>
      </c>
      <c r="G1068" s="49"/>
      <c r="H1068" s="159" t="s">
        <v>2827</v>
      </c>
      <c r="I1068" s="217" t="s">
        <v>1570</v>
      </c>
      <c r="J1068" s="217" t="s">
        <v>3058</v>
      </c>
    </row>
    <row r="1069" spans="1:10" ht="63.75" x14ac:dyDescent="0.25">
      <c r="A1069" s="94" t="s">
        <v>3337</v>
      </c>
      <c r="B1069" s="63" t="s">
        <v>3048</v>
      </c>
      <c r="C1069" s="63" t="s">
        <v>1916</v>
      </c>
      <c r="D1069" s="39"/>
      <c r="E1069" s="25">
        <v>1</v>
      </c>
      <c r="F1069" s="25">
        <v>1</v>
      </c>
      <c r="G1069" s="49"/>
      <c r="H1069" s="159" t="s">
        <v>2827</v>
      </c>
      <c r="I1069" s="217" t="s">
        <v>1570</v>
      </c>
      <c r="J1069" s="217" t="s">
        <v>3058</v>
      </c>
    </row>
    <row r="1070" spans="1:10" ht="63.75" x14ac:dyDescent="0.25">
      <c r="A1070" s="94" t="s">
        <v>3338</v>
      </c>
      <c r="B1070" s="63" t="s">
        <v>3049</v>
      </c>
      <c r="C1070" s="63" t="s">
        <v>1917</v>
      </c>
      <c r="D1070" s="39"/>
      <c r="E1070" s="25">
        <v>1</v>
      </c>
      <c r="F1070" s="25">
        <v>1</v>
      </c>
      <c r="G1070" s="49"/>
      <c r="H1070" s="159" t="s">
        <v>2827</v>
      </c>
      <c r="I1070" s="217" t="s">
        <v>1570</v>
      </c>
      <c r="J1070" s="217" t="s">
        <v>3058</v>
      </c>
    </row>
    <row r="1071" spans="1:10" ht="63.75" x14ac:dyDescent="0.25">
      <c r="A1071" s="94" t="s">
        <v>3339</v>
      </c>
      <c r="B1071" s="63" t="s">
        <v>3050</v>
      </c>
      <c r="C1071" s="63" t="s">
        <v>1921</v>
      </c>
      <c r="D1071" s="39"/>
      <c r="E1071" s="25">
        <v>1</v>
      </c>
      <c r="F1071" s="25">
        <v>1</v>
      </c>
      <c r="G1071" s="49"/>
      <c r="H1071" s="159" t="s">
        <v>2827</v>
      </c>
      <c r="I1071" s="217" t="s">
        <v>1570</v>
      </c>
      <c r="J1071" s="217" t="s">
        <v>3058</v>
      </c>
    </row>
    <row r="1072" spans="1:10" ht="63.75" x14ac:dyDescent="0.25">
      <c r="A1072" s="94" t="s">
        <v>3340</v>
      </c>
      <c r="B1072" s="63" t="s">
        <v>3051</v>
      </c>
      <c r="C1072" s="63" t="s">
        <v>1923</v>
      </c>
      <c r="D1072" s="39"/>
      <c r="E1072" s="25">
        <v>1</v>
      </c>
      <c r="F1072" s="25">
        <v>1</v>
      </c>
      <c r="G1072" s="49"/>
      <c r="H1072" s="159" t="s">
        <v>2827</v>
      </c>
      <c r="I1072" s="217" t="s">
        <v>1570</v>
      </c>
      <c r="J1072" s="217" t="s">
        <v>3058</v>
      </c>
    </row>
    <row r="1073" spans="1:10" ht="24" x14ac:dyDescent="0.25">
      <c r="A1073" s="104" t="s">
        <v>81</v>
      </c>
      <c r="B1073" s="217" t="s">
        <v>85</v>
      </c>
      <c r="C1073" s="39">
        <v>72912.36</v>
      </c>
      <c r="D1073" s="39">
        <v>72912.36</v>
      </c>
      <c r="E1073" s="39">
        <v>72912.36</v>
      </c>
      <c r="F1073" s="39">
        <v>72912.36</v>
      </c>
      <c r="G1073" s="38">
        <v>34815</v>
      </c>
      <c r="H1073" s="217" t="s">
        <v>2545</v>
      </c>
      <c r="I1073" s="217" t="s">
        <v>1570</v>
      </c>
      <c r="J1073" s="217" t="s">
        <v>2809</v>
      </c>
    </row>
    <row r="1074" spans="1:10" ht="24" x14ac:dyDescent="0.25">
      <c r="A1074" s="100" t="s">
        <v>147</v>
      </c>
      <c r="B1074" s="254" t="s">
        <v>138</v>
      </c>
      <c r="C1074" s="107">
        <v>796666.66</v>
      </c>
      <c r="D1074" s="107">
        <v>323645.78999999998</v>
      </c>
      <c r="E1074" s="107">
        <v>796666.66</v>
      </c>
      <c r="F1074" s="107">
        <v>713680.46</v>
      </c>
      <c r="G1074" s="101">
        <v>41912</v>
      </c>
      <c r="H1074" s="254" t="s">
        <v>139</v>
      </c>
      <c r="I1074" s="325" t="s">
        <v>1570</v>
      </c>
      <c r="J1074" s="254" t="s">
        <v>2809</v>
      </c>
    </row>
    <row r="1075" spans="1:10" x14ac:dyDescent="0.25">
      <c r="A1075" s="94" t="s">
        <v>315</v>
      </c>
      <c r="B1075" s="217" t="s">
        <v>256</v>
      </c>
      <c r="C1075" s="39">
        <v>500000</v>
      </c>
      <c r="D1075" s="98">
        <v>500000</v>
      </c>
      <c r="E1075" s="39">
        <v>500000</v>
      </c>
      <c r="F1075" s="98">
        <v>500000</v>
      </c>
      <c r="G1075" s="38">
        <v>42703</v>
      </c>
      <c r="H1075" s="217" t="s">
        <v>3219</v>
      </c>
      <c r="I1075" s="217" t="s">
        <v>1570</v>
      </c>
      <c r="J1075" s="217" t="s">
        <v>2809</v>
      </c>
    </row>
    <row r="1076" spans="1:10" ht="36" x14ac:dyDescent="0.25">
      <c r="A1076" s="94" t="s">
        <v>3341</v>
      </c>
      <c r="B1076" s="106" t="s">
        <v>3223</v>
      </c>
      <c r="C1076" s="39"/>
      <c r="D1076" s="98"/>
      <c r="E1076" s="39">
        <v>42217.85</v>
      </c>
      <c r="F1076" s="98">
        <v>42217.85</v>
      </c>
      <c r="G1076" s="38">
        <v>44552</v>
      </c>
      <c r="H1076" s="217" t="s">
        <v>3224</v>
      </c>
      <c r="I1076" s="217" t="s">
        <v>1570</v>
      </c>
      <c r="J1076" s="217" t="s">
        <v>2809</v>
      </c>
    </row>
    <row r="1077" spans="1:10" x14ac:dyDescent="0.25">
      <c r="A1077" s="103" t="s">
        <v>22</v>
      </c>
      <c r="B1077" s="91"/>
      <c r="C1077" s="91"/>
      <c r="D1077" s="91"/>
      <c r="E1077" s="96">
        <f>SUM(E764:E1075)</f>
        <v>71146803.73999998</v>
      </c>
      <c r="F1077" s="96">
        <f>SUM(F764:F1075)</f>
        <v>45861109.87999998</v>
      </c>
      <c r="G1077" s="91"/>
      <c r="H1077" s="91"/>
      <c r="I1077" s="91"/>
      <c r="J1077" s="91"/>
    </row>
    <row r="1078" spans="1:10" x14ac:dyDescent="0.25">
      <c r="A1078" s="62"/>
      <c r="B1078" s="62"/>
      <c r="C1078" s="62"/>
      <c r="D1078" s="62"/>
      <c r="E1078" s="62"/>
      <c r="F1078" s="62"/>
      <c r="G1078" s="62"/>
      <c r="H1078" s="62"/>
      <c r="I1078" s="62"/>
      <c r="J1078" s="62"/>
    </row>
    <row r="1079" spans="1:10" x14ac:dyDescent="0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x14ac:dyDescent="0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</sheetData>
  <mergeCells count="155">
    <mergeCell ref="A700:J700"/>
    <mergeCell ref="B587:D587"/>
    <mergeCell ref="B584:D584"/>
    <mergeCell ref="B585:D585"/>
    <mergeCell ref="B586:D586"/>
    <mergeCell ref="B742:D742"/>
    <mergeCell ref="B591:D591"/>
    <mergeCell ref="B739:D739"/>
    <mergeCell ref="B593:D593"/>
    <mergeCell ref="B594:D594"/>
    <mergeCell ref="B595:D595"/>
    <mergeCell ref="B598:D598"/>
    <mergeCell ref="B599:D599"/>
    <mergeCell ref="B596:D596"/>
    <mergeCell ref="B597:D597"/>
    <mergeCell ref="B600:D600"/>
    <mergeCell ref="B601:D601"/>
    <mergeCell ref="B620:D620"/>
    <mergeCell ref="B608:D608"/>
    <mergeCell ref="B613:D613"/>
    <mergeCell ref="B612:D612"/>
    <mergeCell ref="B614:D614"/>
    <mergeCell ref="B615:D615"/>
    <mergeCell ref="B618:D618"/>
    <mergeCell ref="A1:J1"/>
    <mergeCell ref="A173:J173"/>
    <mergeCell ref="A252:J252"/>
    <mergeCell ref="C162:I162"/>
    <mergeCell ref="A3:J3"/>
    <mergeCell ref="A12:J12"/>
    <mergeCell ref="A61:J61"/>
    <mergeCell ref="A106:J106"/>
    <mergeCell ref="A114:J114"/>
    <mergeCell ref="A6:J6"/>
    <mergeCell ref="A289:J289"/>
    <mergeCell ref="B741:D741"/>
    <mergeCell ref="B589:D589"/>
    <mergeCell ref="B590:D590"/>
    <mergeCell ref="B588:D588"/>
    <mergeCell ref="B592:D592"/>
    <mergeCell ref="A318:J318"/>
    <mergeCell ref="A383:J383"/>
    <mergeCell ref="A582:J582"/>
    <mergeCell ref="A539:J539"/>
    <mergeCell ref="B583:D583"/>
    <mergeCell ref="B603:D603"/>
    <mergeCell ref="B604:D604"/>
    <mergeCell ref="B607:D607"/>
    <mergeCell ref="B605:D605"/>
    <mergeCell ref="B606:D606"/>
    <mergeCell ref="B609:D609"/>
    <mergeCell ref="B610:D610"/>
    <mergeCell ref="B611:D611"/>
    <mergeCell ref="B602:D602"/>
    <mergeCell ref="B621:D621"/>
    <mergeCell ref="B622:D622"/>
    <mergeCell ref="B623:D623"/>
    <mergeCell ref="A692:J692"/>
    <mergeCell ref="B619:D619"/>
    <mergeCell ref="B616:D616"/>
    <mergeCell ref="B617:D617"/>
    <mergeCell ref="B642:D642"/>
    <mergeCell ref="B643:D643"/>
    <mergeCell ref="B644:D644"/>
    <mergeCell ref="B632:D632"/>
    <mergeCell ref="B624:D624"/>
    <mergeCell ref="B625:D625"/>
    <mergeCell ref="B631:D631"/>
    <mergeCell ref="B626:D626"/>
    <mergeCell ref="B627:D627"/>
    <mergeCell ref="B628:D628"/>
    <mergeCell ref="B629:D629"/>
    <mergeCell ref="B630:D630"/>
    <mergeCell ref="B636:D636"/>
    <mergeCell ref="B637:D637"/>
    <mergeCell ref="B638:D638"/>
    <mergeCell ref="B633:D633"/>
    <mergeCell ref="B634:D634"/>
    <mergeCell ref="B635:D635"/>
    <mergeCell ref="B639:D639"/>
    <mergeCell ref="B640:D640"/>
    <mergeCell ref="B641:D641"/>
    <mergeCell ref="B658:D658"/>
    <mergeCell ref="B659:D659"/>
    <mergeCell ref="B660:D660"/>
    <mergeCell ref="B661:D661"/>
    <mergeCell ref="B645:D645"/>
    <mergeCell ref="B646:D646"/>
    <mergeCell ref="B647:D647"/>
    <mergeCell ref="B652:D652"/>
    <mergeCell ref="B653:D653"/>
    <mergeCell ref="B648:D648"/>
    <mergeCell ref="B649:D649"/>
    <mergeCell ref="B650:D650"/>
    <mergeCell ref="B651:D651"/>
    <mergeCell ref="B654:D654"/>
    <mergeCell ref="B655:D655"/>
    <mergeCell ref="B656:D656"/>
    <mergeCell ref="B657:D657"/>
    <mergeCell ref="B678:C678"/>
    <mergeCell ref="B677:C677"/>
    <mergeCell ref="B675:C675"/>
    <mergeCell ref="B676:C676"/>
    <mergeCell ref="B673:D673"/>
    <mergeCell ref="B674:D674"/>
    <mergeCell ref="B672:D672"/>
    <mergeCell ref="B662:D662"/>
    <mergeCell ref="B663:D663"/>
    <mergeCell ref="B665:D665"/>
    <mergeCell ref="B666:D666"/>
    <mergeCell ref="B664:D664"/>
    <mergeCell ref="B671:D671"/>
    <mergeCell ref="B667:D667"/>
    <mergeCell ref="B668:D668"/>
    <mergeCell ref="B669:D669"/>
    <mergeCell ref="B670:D670"/>
    <mergeCell ref="A763:J763"/>
    <mergeCell ref="A703:J703"/>
    <mergeCell ref="B718:D718"/>
    <mergeCell ref="B719:D719"/>
    <mergeCell ref="B720:D720"/>
    <mergeCell ref="B721:D721"/>
    <mergeCell ref="B722:D722"/>
    <mergeCell ref="B711:D711"/>
    <mergeCell ref="B712:D712"/>
    <mergeCell ref="B713:D713"/>
    <mergeCell ref="B714:D714"/>
    <mergeCell ref="B715:D715"/>
    <mergeCell ref="B716:D716"/>
    <mergeCell ref="B744:D744"/>
    <mergeCell ref="B761:D761"/>
    <mergeCell ref="A293:J293"/>
    <mergeCell ref="B756:D756"/>
    <mergeCell ref="B757:D757"/>
    <mergeCell ref="B755:D755"/>
    <mergeCell ref="B754:D754"/>
    <mergeCell ref="B732:D732"/>
    <mergeCell ref="B733:D733"/>
    <mergeCell ref="B734:D734"/>
    <mergeCell ref="B723:D723"/>
    <mergeCell ref="B724:D724"/>
    <mergeCell ref="B725:D725"/>
    <mergeCell ref="B726:D726"/>
    <mergeCell ref="B727:D727"/>
    <mergeCell ref="B728:D728"/>
    <mergeCell ref="B729:D729"/>
    <mergeCell ref="B730:D730"/>
    <mergeCell ref="B731:D731"/>
    <mergeCell ref="B709:D709"/>
    <mergeCell ref="B710:D710"/>
    <mergeCell ref="B717:D717"/>
    <mergeCell ref="B687:D687"/>
    <mergeCell ref="B688:D688"/>
    <mergeCell ref="B680:C680"/>
    <mergeCell ref="B679:C679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opLeftCell="A16" workbookViewId="0">
      <selection activeCell="N19" sqref="N19:P19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402" t="s">
        <v>2824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4"/>
    </row>
    <row r="2" spans="1:21" ht="58.5" customHeight="1" x14ac:dyDescent="0.25">
      <c r="A2" s="79" t="s">
        <v>0</v>
      </c>
      <c r="B2" s="405" t="s">
        <v>1490</v>
      </c>
      <c r="C2" s="405"/>
      <c r="D2" s="405"/>
      <c r="E2" s="408" t="s">
        <v>1491</v>
      </c>
      <c r="F2" s="408"/>
      <c r="G2" s="408"/>
      <c r="H2" s="408"/>
      <c r="I2" s="408" t="s">
        <v>1492</v>
      </c>
      <c r="J2" s="408"/>
      <c r="K2" s="408"/>
      <c r="L2" s="408"/>
      <c r="M2" s="408"/>
      <c r="N2" s="408" t="s">
        <v>1493</v>
      </c>
      <c r="O2" s="408"/>
      <c r="P2" s="408"/>
      <c r="Q2" s="408" t="s">
        <v>1494</v>
      </c>
      <c r="R2" s="408"/>
      <c r="S2" s="408" t="s">
        <v>1495</v>
      </c>
      <c r="T2" s="408"/>
      <c r="U2" s="139" t="s">
        <v>1496</v>
      </c>
    </row>
    <row r="3" spans="1:21" ht="45.75" customHeight="1" x14ac:dyDescent="0.25">
      <c r="A3" s="14" t="s">
        <v>1498</v>
      </c>
      <c r="B3" s="398" t="s">
        <v>1497</v>
      </c>
      <c r="C3" s="398"/>
      <c r="D3" s="398"/>
      <c r="E3" s="398" t="s">
        <v>1692</v>
      </c>
      <c r="F3" s="398"/>
      <c r="G3" s="398"/>
      <c r="H3" s="398"/>
      <c r="I3" s="410" t="s">
        <v>1694</v>
      </c>
      <c r="J3" s="410"/>
      <c r="K3" s="410"/>
      <c r="L3" s="410"/>
      <c r="M3" s="410"/>
      <c r="N3" s="416" t="s">
        <v>2460</v>
      </c>
      <c r="O3" s="416"/>
      <c r="P3" s="416"/>
      <c r="Q3" s="409">
        <v>1417</v>
      </c>
      <c r="R3" s="409"/>
      <c r="S3" s="409">
        <v>0</v>
      </c>
      <c r="T3" s="409"/>
      <c r="U3" s="374">
        <v>16</v>
      </c>
    </row>
    <row r="4" spans="1:21" ht="45.75" customHeight="1" x14ac:dyDescent="0.25">
      <c r="A4" s="14" t="s">
        <v>2292</v>
      </c>
      <c r="B4" s="398" t="s">
        <v>1805</v>
      </c>
      <c r="C4" s="398"/>
      <c r="D4" s="398"/>
      <c r="E4" s="398" t="s">
        <v>1692</v>
      </c>
      <c r="F4" s="398"/>
      <c r="G4" s="398"/>
      <c r="H4" s="398"/>
      <c r="I4" s="410" t="s">
        <v>2293</v>
      </c>
      <c r="J4" s="410"/>
      <c r="K4" s="410"/>
      <c r="L4" s="410"/>
      <c r="M4" s="375"/>
      <c r="N4" s="413" t="s">
        <v>2459</v>
      </c>
      <c r="O4" s="413"/>
      <c r="P4" s="413"/>
      <c r="Q4" s="409">
        <v>1264.5</v>
      </c>
      <c r="R4" s="409"/>
      <c r="S4" s="409">
        <v>0</v>
      </c>
      <c r="T4" s="409"/>
      <c r="U4" s="374">
        <v>20</v>
      </c>
    </row>
    <row r="5" spans="1:21" ht="42.75" customHeight="1" x14ac:dyDescent="0.25">
      <c r="A5" s="14" t="s">
        <v>1499</v>
      </c>
      <c r="B5" s="406" t="s">
        <v>1365</v>
      </c>
      <c r="C5" s="406"/>
      <c r="D5" s="406"/>
      <c r="E5" s="406" t="s">
        <v>1691</v>
      </c>
      <c r="F5" s="406"/>
      <c r="G5" s="406"/>
      <c r="H5" s="406"/>
      <c r="I5" s="411" t="s">
        <v>1708</v>
      </c>
      <c r="J5" s="411"/>
      <c r="K5" s="411"/>
      <c r="L5" s="411"/>
      <c r="M5" s="411"/>
      <c r="N5" s="416" t="s">
        <v>2460</v>
      </c>
      <c r="O5" s="416"/>
      <c r="P5" s="416"/>
      <c r="Q5" s="412">
        <v>18962.2</v>
      </c>
      <c r="R5" s="412"/>
      <c r="S5" s="412">
        <v>10077.9</v>
      </c>
      <c r="T5" s="412"/>
      <c r="U5" s="256">
        <v>72</v>
      </c>
    </row>
    <row r="6" spans="1:21" ht="25.5" customHeight="1" x14ac:dyDescent="0.25">
      <c r="A6" s="14" t="s">
        <v>1500</v>
      </c>
      <c r="B6" s="407" t="s">
        <v>1504</v>
      </c>
      <c r="C6" s="407"/>
      <c r="D6" s="407"/>
      <c r="E6" s="414" t="s">
        <v>1693</v>
      </c>
      <c r="F6" s="414"/>
      <c r="G6" s="414"/>
      <c r="H6" s="414"/>
      <c r="I6" s="411" t="s">
        <v>1707</v>
      </c>
      <c r="J6" s="411"/>
      <c r="K6" s="411"/>
      <c r="L6" s="411"/>
      <c r="M6" s="411"/>
      <c r="N6" s="416" t="s">
        <v>2460</v>
      </c>
      <c r="O6" s="416"/>
      <c r="P6" s="416"/>
      <c r="Q6" s="409">
        <v>242944.9</v>
      </c>
      <c r="R6" s="409"/>
      <c r="S6" s="409">
        <v>184038.2</v>
      </c>
      <c r="T6" s="409"/>
      <c r="U6" s="256">
        <v>77</v>
      </c>
    </row>
    <row r="7" spans="1:21" ht="36" customHeight="1" x14ac:dyDescent="0.25">
      <c r="A7" s="14" t="s">
        <v>1501</v>
      </c>
      <c r="B7" s="407" t="s">
        <v>150</v>
      </c>
      <c r="C7" s="407"/>
      <c r="D7" s="407"/>
      <c r="E7" s="406" t="s">
        <v>1695</v>
      </c>
      <c r="F7" s="406"/>
      <c r="G7" s="406"/>
      <c r="H7" s="406"/>
      <c r="I7" s="411" t="s">
        <v>1709</v>
      </c>
      <c r="J7" s="411"/>
      <c r="K7" s="411"/>
      <c r="L7" s="411"/>
      <c r="M7" s="411"/>
      <c r="N7" s="416" t="s">
        <v>2460</v>
      </c>
      <c r="O7" s="416"/>
      <c r="P7" s="416"/>
      <c r="Q7" s="412">
        <v>28486.799999999999</v>
      </c>
      <c r="R7" s="412"/>
      <c r="S7" s="412">
        <v>22677.7</v>
      </c>
      <c r="T7" s="412"/>
      <c r="U7" s="256">
        <v>47</v>
      </c>
    </row>
    <row r="8" spans="1:21" ht="39" customHeight="1" x14ac:dyDescent="0.25">
      <c r="A8" s="14" t="s">
        <v>1502</v>
      </c>
      <c r="B8" s="414" t="s">
        <v>1503</v>
      </c>
      <c r="C8" s="414"/>
      <c r="D8" s="414"/>
      <c r="E8" s="406" t="s">
        <v>1696</v>
      </c>
      <c r="F8" s="406"/>
      <c r="G8" s="406"/>
      <c r="H8" s="406"/>
      <c r="I8" s="411" t="s">
        <v>1710</v>
      </c>
      <c r="J8" s="411"/>
      <c r="K8" s="411"/>
      <c r="L8" s="411"/>
      <c r="M8" s="411"/>
      <c r="N8" s="416" t="s">
        <v>2460</v>
      </c>
      <c r="O8" s="416"/>
      <c r="P8" s="416"/>
      <c r="Q8" s="412">
        <v>17705.599999999999</v>
      </c>
      <c r="R8" s="412"/>
      <c r="S8" s="412">
        <v>13518.2</v>
      </c>
      <c r="T8" s="412"/>
      <c r="U8" s="256">
        <v>71</v>
      </c>
    </row>
    <row r="9" spans="1:21" ht="27" customHeight="1" x14ac:dyDescent="0.25">
      <c r="A9" s="14" t="s">
        <v>1505</v>
      </c>
      <c r="B9" s="406" t="s">
        <v>197</v>
      </c>
      <c r="C9" s="406"/>
      <c r="D9" s="406"/>
      <c r="E9" s="406" t="s">
        <v>1697</v>
      </c>
      <c r="F9" s="406"/>
      <c r="G9" s="406"/>
      <c r="H9" s="406"/>
      <c r="I9" s="411" t="s">
        <v>1711</v>
      </c>
      <c r="J9" s="411"/>
      <c r="K9" s="411"/>
      <c r="L9" s="411"/>
      <c r="M9" s="411"/>
      <c r="N9" s="416" t="s">
        <v>2460</v>
      </c>
      <c r="O9" s="416"/>
      <c r="P9" s="416"/>
      <c r="Q9" s="412">
        <v>11257.5</v>
      </c>
      <c r="R9" s="412"/>
      <c r="S9" s="412">
        <v>4606.3</v>
      </c>
      <c r="T9" s="412"/>
      <c r="U9" s="256">
        <v>27</v>
      </c>
    </row>
    <row r="10" spans="1:21" ht="29.25" customHeight="1" x14ac:dyDescent="0.25">
      <c r="A10" s="14" t="s">
        <v>1506</v>
      </c>
      <c r="B10" s="407" t="s">
        <v>267</v>
      </c>
      <c r="C10" s="407"/>
      <c r="D10" s="407"/>
      <c r="E10" s="406" t="s">
        <v>1698</v>
      </c>
      <c r="F10" s="406"/>
      <c r="G10" s="406"/>
      <c r="H10" s="406"/>
      <c r="I10" s="411" t="s">
        <v>1712</v>
      </c>
      <c r="J10" s="411"/>
      <c r="K10" s="411"/>
      <c r="L10" s="411"/>
      <c r="M10" s="411"/>
      <c r="N10" s="416" t="s">
        <v>3460</v>
      </c>
      <c r="O10" s="416"/>
      <c r="P10" s="416"/>
      <c r="Q10" s="412">
        <v>69873.3</v>
      </c>
      <c r="R10" s="412"/>
      <c r="S10" s="412">
        <v>28628.7</v>
      </c>
      <c r="T10" s="412"/>
      <c r="U10" s="256">
        <v>107</v>
      </c>
    </row>
    <row r="11" spans="1:21" ht="27" customHeight="1" x14ac:dyDescent="0.25">
      <c r="A11" s="14" t="s">
        <v>1507</v>
      </c>
      <c r="B11" s="406" t="s">
        <v>359</v>
      </c>
      <c r="C11" s="406"/>
      <c r="D11" s="406"/>
      <c r="E11" s="406" t="s">
        <v>1699</v>
      </c>
      <c r="F11" s="406"/>
      <c r="G11" s="406"/>
      <c r="H11" s="406"/>
      <c r="I11" s="411" t="s">
        <v>1713</v>
      </c>
      <c r="J11" s="411"/>
      <c r="K11" s="411"/>
      <c r="L11" s="411"/>
      <c r="M11" s="411"/>
      <c r="N11" s="416" t="s">
        <v>2460</v>
      </c>
      <c r="O11" s="416"/>
      <c r="P11" s="416"/>
      <c r="Q11" s="412">
        <v>9886.1</v>
      </c>
      <c r="R11" s="412"/>
      <c r="S11" s="412">
        <v>4955.6000000000004</v>
      </c>
      <c r="T11" s="412"/>
      <c r="U11" s="256">
        <v>46</v>
      </c>
    </row>
    <row r="12" spans="1:21" ht="27" customHeight="1" x14ac:dyDescent="0.25">
      <c r="A12" s="14" t="s">
        <v>1508</v>
      </c>
      <c r="B12" s="407" t="s">
        <v>1509</v>
      </c>
      <c r="C12" s="407"/>
      <c r="D12" s="407"/>
      <c r="E12" s="406" t="s">
        <v>1700</v>
      </c>
      <c r="F12" s="406"/>
      <c r="G12" s="406"/>
      <c r="H12" s="406"/>
      <c r="I12" s="411" t="s">
        <v>1714</v>
      </c>
      <c r="J12" s="411"/>
      <c r="K12" s="411"/>
      <c r="L12" s="411"/>
      <c r="M12" s="411"/>
      <c r="N12" s="416" t="s">
        <v>2461</v>
      </c>
      <c r="O12" s="416"/>
      <c r="P12" s="416"/>
      <c r="Q12" s="412">
        <v>3519</v>
      </c>
      <c r="R12" s="412"/>
      <c r="S12" s="412">
        <v>1832.5</v>
      </c>
      <c r="T12" s="412"/>
      <c r="U12" s="256">
        <v>9</v>
      </c>
    </row>
    <row r="13" spans="1:21" ht="33" customHeight="1" x14ac:dyDescent="0.25">
      <c r="A13" s="14" t="s">
        <v>2462</v>
      </c>
      <c r="B13" s="406" t="s">
        <v>2308</v>
      </c>
      <c r="C13" s="406"/>
      <c r="D13" s="406"/>
      <c r="E13" s="406" t="s">
        <v>2306</v>
      </c>
      <c r="F13" s="406"/>
      <c r="G13" s="406"/>
      <c r="H13" s="406"/>
      <c r="I13" s="411" t="s">
        <v>2307</v>
      </c>
      <c r="J13" s="411"/>
      <c r="K13" s="411"/>
      <c r="L13" s="411"/>
      <c r="M13" s="255"/>
      <c r="N13" s="416" t="s">
        <v>2461</v>
      </c>
      <c r="O13" s="416"/>
      <c r="P13" s="416"/>
      <c r="Q13" s="412">
        <v>3518.9</v>
      </c>
      <c r="R13" s="412"/>
      <c r="S13" s="412">
        <v>2044.3</v>
      </c>
      <c r="T13" s="412"/>
      <c r="U13" s="256">
        <v>10</v>
      </c>
    </row>
    <row r="14" spans="1:21" ht="42.75" customHeight="1" x14ac:dyDescent="0.25">
      <c r="A14" s="14" t="s">
        <v>1701</v>
      </c>
      <c r="B14" s="407" t="s">
        <v>1702</v>
      </c>
      <c r="C14" s="407"/>
      <c r="D14" s="407"/>
      <c r="E14" s="406" t="s">
        <v>1703</v>
      </c>
      <c r="F14" s="406"/>
      <c r="G14" s="406"/>
      <c r="H14" s="406"/>
      <c r="I14" s="411" t="s">
        <v>1715</v>
      </c>
      <c r="J14" s="411"/>
      <c r="K14" s="411"/>
      <c r="L14" s="411"/>
      <c r="M14" s="411"/>
      <c r="N14" s="416" t="s">
        <v>1722</v>
      </c>
      <c r="O14" s="416"/>
      <c r="P14" s="416"/>
      <c r="Q14" s="412">
        <v>36268</v>
      </c>
      <c r="R14" s="412"/>
      <c r="S14" s="412">
        <v>22324.5</v>
      </c>
      <c r="T14" s="412"/>
      <c r="U14" s="256">
        <v>27.3</v>
      </c>
    </row>
    <row r="15" spans="1:21" ht="54.75" customHeight="1" x14ac:dyDescent="0.25">
      <c r="A15" s="14" t="s">
        <v>1704</v>
      </c>
      <c r="B15" s="406" t="s">
        <v>2486</v>
      </c>
      <c r="C15" s="406"/>
      <c r="D15" s="406"/>
      <c r="E15" s="406" t="s">
        <v>1705</v>
      </c>
      <c r="F15" s="406"/>
      <c r="G15" s="406"/>
      <c r="H15" s="406"/>
      <c r="I15" s="411" t="s">
        <v>1706</v>
      </c>
      <c r="J15" s="411"/>
      <c r="K15" s="411"/>
      <c r="L15" s="411"/>
      <c r="M15" s="411"/>
      <c r="N15" s="416" t="s">
        <v>2487</v>
      </c>
      <c r="O15" s="416"/>
      <c r="P15" s="416"/>
      <c r="Q15" s="412">
        <v>44585.1</v>
      </c>
      <c r="R15" s="412"/>
      <c r="S15" s="412">
        <v>31451.9</v>
      </c>
      <c r="T15" s="412"/>
      <c r="U15" s="256">
        <v>54</v>
      </c>
    </row>
    <row r="16" spans="1:21" ht="54.75" customHeight="1" x14ac:dyDescent="0.25">
      <c r="A16" s="14" t="s">
        <v>2488</v>
      </c>
      <c r="B16" s="406" t="s">
        <v>2489</v>
      </c>
      <c r="C16" s="406"/>
      <c r="D16" s="406"/>
      <c r="E16" s="406" t="s">
        <v>1705</v>
      </c>
      <c r="F16" s="406"/>
      <c r="G16" s="406"/>
      <c r="H16" s="406"/>
      <c r="I16" s="411" t="s">
        <v>2490</v>
      </c>
      <c r="J16" s="411"/>
      <c r="K16" s="411"/>
      <c r="L16" s="411"/>
      <c r="M16" s="255"/>
      <c r="N16" s="416" t="s">
        <v>2491</v>
      </c>
      <c r="O16" s="416"/>
      <c r="P16" s="416"/>
      <c r="Q16" s="412">
        <v>22499.8</v>
      </c>
      <c r="R16" s="412"/>
      <c r="S16" s="412">
        <v>8291.1</v>
      </c>
      <c r="T16" s="412"/>
      <c r="U16" s="256">
        <v>23.2</v>
      </c>
    </row>
    <row r="17" spans="1:21" ht="47.25" customHeight="1" x14ac:dyDescent="0.25">
      <c r="A17" s="14" t="s">
        <v>1258</v>
      </c>
      <c r="B17" s="398" t="s">
        <v>2322</v>
      </c>
      <c r="C17" s="398"/>
      <c r="D17" s="398"/>
      <c r="E17" s="398" t="s">
        <v>1716</v>
      </c>
      <c r="F17" s="398"/>
      <c r="G17" s="398"/>
      <c r="H17" s="398"/>
      <c r="I17" s="410" t="s">
        <v>2321</v>
      </c>
      <c r="J17" s="410"/>
      <c r="K17" s="410"/>
      <c r="L17" s="410"/>
      <c r="M17" s="410"/>
      <c r="N17" s="413" t="s">
        <v>2324</v>
      </c>
      <c r="O17" s="417"/>
      <c r="P17" s="417"/>
      <c r="Q17" s="409">
        <v>142304.79999999999</v>
      </c>
      <c r="R17" s="409"/>
      <c r="S17" s="409">
        <v>106272.6</v>
      </c>
      <c r="T17" s="409"/>
      <c r="U17" s="374">
        <v>31</v>
      </c>
    </row>
    <row r="18" spans="1:21" ht="37.5" customHeight="1" x14ac:dyDescent="0.25">
      <c r="A18" s="14" t="s">
        <v>1259</v>
      </c>
      <c r="B18" s="398" t="s">
        <v>1717</v>
      </c>
      <c r="C18" s="398"/>
      <c r="D18" s="398"/>
      <c r="E18" s="398" t="s">
        <v>1718</v>
      </c>
      <c r="F18" s="398"/>
      <c r="G18" s="398"/>
      <c r="H18" s="398"/>
      <c r="I18" s="410" t="s">
        <v>1719</v>
      </c>
      <c r="J18" s="410"/>
      <c r="K18" s="410"/>
      <c r="L18" s="410"/>
      <c r="M18" s="410"/>
      <c r="N18" s="417"/>
      <c r="O18" s="417"/>
      <c r="P18" s="417"/>
      <c r="Q18" s="409">
        <v>1194.18</v>
      </c>
      <c r="R18" s="409"/>
      <c r="S18" s="409">
        <v>0</v>
      </c>
      <c r="T18" s="409"/>
      <c r="U18" s="374">
        <v>8</v>
      </c>
    </row>
    <row r="19" spans="1:21" ht="37.5" customHeight="1" x14ac:dyDescent="0.25">
      <c r="A19" s="14" t="s">
        <v>1260</v>
      </c>
      <c r="B19" s="399" t="s">
        <v>1720</v>
      </c>
      <c r="C19" s="399"/>
      <c r="D19" s="399"/>
      <c r="E19" s="398" t="s">
        <v>1718</v>
      </c>
      <c r="F19" s="398"/>
      <c r="G19" s="398"/>
      <c r="H19" s="398"/>
      <c r="I19" s="410" t="s">
        <v>1721</v>
      </c>
      <c r="J19" s="410"/>
      <c r="K19" s="410"/>
      <c r="L19" s="410"/>
      <c r="M19" s="410"/>
      <c r="N19" s="417"/>
      <c r="O19" s="417"/>
      <c r="P19" s="417"/>
      <c r="Q19" s="409">
        <v>226</v>
      </c>
      <c r="R19" s="409"/>
      <c r="S19" s="409">
        <v>0</v>
      </c>
      <c r="T19" s="409"/>
      <c r="U19" s="374">
        <v>28</v>
      </c>
    </row>
    <row r="20" spans="1:21" ht="63" customHeight="1" x14ac:dyDescent="0.25">
      <c r="A20" s="14" t="s">
        <v>2287</v>
      </c>
      <c r="B20" s="398" t="s">
        <v>2288</v>
      </c>
      <c r="C20" s="398"/>
      <c r="D20" s="398"/>
      <c r="E20" s="398" t="s">
        <v>3569</v>
      </c>
      <c r="F20" s="398"/>
      <c r="G20" s="398"/>
      <c r="H20" s="398"/>
      <c r="I20" s="410" t="s">
        <v>2289</v>
      </c>
      <c r="J20" s="410"/>
      <c r="K20" s="410"/>
      <c r="L20" s="410"/>
      <c r="M20" s="410"/>
      <c r="N20" s="413" t="s">
        <v>2499</v>
      </c>
      <c r="O20" s="413"/>
      <c r="P20" s="413"/>
      <c r="Q20" s="409">
        <v>140740.79999999999</v>
      </c>
      <c r="R20" s="409"/>
      <c r="S20" s="417">
        <v>110436.3</v>
      </c>
      <c r="T20" s="417"/>
      <c r="U20" s="378">
        <v>17</v>
      </c>
    </row>
    <row r="21" spans="1:21" x14ac:dyDescent="0.25">
      <c r="A21" s="136"/>
      <c r="B21" s="397"/>
      <c r="C21" s="397"/>
      <c r="D21" s="397"/>
      <c r="E21" s="400"/>
      <c r="F21" s="400"/>
      <c r="G21" s="400"/>
      <c r="H21" s="400"/>
      <c r="I21" s="415"/>
      <c r="J21" s="415"/>
      <c r="K21" s="415"/>
      <c r="L21" s="415"/>
      <c r="M21" s="415"/>
      <c r="N21" s="401"/>
      <c r="O21" s="401"/>
      <c r="P21" s="401"/>
      <c r="Q21" s="401"/>
      <c r="R21" s="401"/>
      <c r="S21" s="401"/>
      <c r="T21" s="401"/>
      <c r="U21" s="138"/>
    </row>
    <row r="22" spans="1:21" x14ac:dyDescent="0.25">
      <c r="A22" s="136"/>
      <c r="B22" s="397"/>
      <c r="C22" s="397"/>
      <c r="D22" s="397"/>
      <c r="E22" s="397"/>
      <c r="F22" s="397"/>
      <c r="G22" s="397"/>
      <c r="H22" s="397"/>
      <c r="I22" s="415"/>
      <c r="J22" s="415"/>
      <c r="K22" s="415"/>
      <c r="L22" s="415"/>
      <c r="M22" s="415"/>
      <c r="N22" s="401"/>
      <c r="O22" s="401"/>
      <c r="P22" s="401"/>
      <c r="Q22" s="401"/>
      <c r="R22" s="401"/>
      <c r="S22" s="401"/>
      <c r="T22" s="401"/>
      <c r="U22" s="138"/>
    </row>
    <row r="23" spans="1:21" x14ac:dyDescent="0.25">
      <c r="A23" s="136"/>
      <c r="B23" s="397"/>
      <c r="C23" s="397"/>
      <c r="D23" s="397"/>
      <c r="E23" s="397"/>
      <c r="F23" s="397"/>
      <c r="G23" s="397"/>
      <c r="H23" s="397"/>
      <c r="I23" s="415"/>
      <c r="J23" s="415"/>
      <c r="K23" s="415"/>
      <c r="L23" s="415"/>
      <c r="M23" s="415"/>
      <c r="N23" s="401"/>
      <c r="O23" s="401"/>
      <c r="P23" s="401"/>
      <c r="Q23" s="401"/>
      <c r="R23" s="401"/>
      <c r="S23" s="401"/>
      <c r="T23" s="401"/>
      <c r="U23" s="138"/>
    </row>
    <row r="24" spans="1:21" x14ac:dyDescent="0.25">
      <c r="A24" s="136"/>
      <c r="B24" s="397"/>
      <c r="C24" s="397"/>
      <c r="D24" s="397"/>
      <c r="E24" s="397"/>
      <c r="F24" s="397"/>
      <c r="G24" s="397"/>
      <c r="H24" s="397"/>
      <c r="I24" s="415"/>
      <c r="J24" s="415"/>
      <c r="K24" s="415"/>
      <c r="L24" s="415"/>
      <c r="M24" s="415"/>
      <c r="N24" s="401"/>
      <c r="O24" s="401"/>
      <c r="P24" s="401"/>
      <c r="Q24" s="401"/>
      <c r="R24" s="401"/>
      <c r="S24" s="401"/>
      <c r="T24" s="401"/>
      <c r="U24" s="138"/>
    </row>
    <row r="25" spans="1:21" x14ac:dyDescent="0.25">
      <c r="A25" s="136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137"/>
      <c r="N25" s="401"/>
      <c r="O25" s="401"/>
      <c r="P25" s="401"/>
      <c r="Q25" s="401"/>
      <c r="R25" s="401"/>
      <c r="S25" s="401"/>
      <c r="T25" s="401"/>
      <c r="U25" s="138"/>
    </row>
    <row r="26" spans="1:21" x14ac:dyDescent="0.25">
      <c r="A26" s="136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137"/>
      <c r="N26" s="401"/>
      <c r="O26" s="401"/>
      <c r="P26" s="401"/>
      <c r="Q26" s="401"/>
      <c r="R26" s="401"/>
      <c r="S26" s="401"/>
      <c r="T26" s="401"/>
      <c r="U26" s="138"/>
    </row>
    <row r="27" spans="1:21" x14ac:dyDescent="0.25">
      <c r="A27" s="136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137"/>
      <c r="N27" s="401"/>
      <c r="O27" s="401"/>
      <c r="P27" s="401"/>
      <c r="Q27" s="401"/>
      <c r="R27" s="401"/>
      <c r="S27" s="401"/>
      <c r="T27" s="401"/>
      <c r="U27" s="138"/>
    </row>
    <row r="28" spans="1:21" x14ac:dyDescent="0.25">
      <c r="A28" s="136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137"/>
      <c r="N28" s="401"/>
      <c r="O28" s="401"/>
      <c r="P28" s="401"/>
      <c r="Q28" s="401"/>
      <c r="R28" s="401"/>
      <c r="S28" s="401"/>
      <c r="T28" s="401"/>
      <c r="U28" s="138"/>
    </row>
    <row r="29" spans="1:21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</row>
    <row r="31" spans="1:21" x14ac:dyDescent="0.2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21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</row>
    <row r="41" spans="1:21" x14ac:dyDescent="0.2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x14ac:dyDescent="0.2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x14ac:dyDescent="0.2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</row>
    <row r="45" spans="1:21" x14ac:dyDescent="0.2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x14ac:dyDescent="0.2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x14ac:dyDescent="0.2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x14ac:dyDescent="0.2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x14ac:dyDescent="0.2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x14ac:dyDescent="0.2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1:21" x14ac:dyDescent="0.2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x14ac:dyDescent="0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x14ac:dyDescent="0.2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x14ac:dyDescent="0.2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x14ac:dyDescent="0.2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x14ac:dyDescent="0.2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x14ac:dyDescent="0.2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x14ac:dyDescent="0.2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x14ac:dyDescent="0.2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1:21" x14ac:dyDescent="0.2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1:21" x14ac:dyDescent="0.2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1:21" x14ac:dyDescent="0.2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1:21" x14ac:dyDescent="0.2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1:21" x14ac:dyDescent="0.2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1:21" x14ac:dyDescent="0.2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1:21" x14ac:dyDescent="0.2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1:21" x14ac:dyDescent="0.2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1:21" x14ac:dyDescent="0.2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1:21" x14ac:dyDescent="0.2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1:21" x14ac:dyDescent="0.2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1:21" x14ac:dyDescent="0.2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1:21" x14ac:dyDescent="0.2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1:21" x14ac:dyDescent="0.2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1:21" x14ac:dyDescent="0.2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1:21" x14ac:dyDescent="0.2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1:21" x14ac:dyDescent="0.2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1:21" x14ac:dyDescent="0.2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1:21" x14ac:dyDescent="0.2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1:21" x14ac:dyDescent="0.2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1:21" x14ac:dyDescent="0.2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1:21" x14ac:dyDescent="0.2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2022-02-22T08:50:51Z</dcterms:modified>
</cp:coreProperties>
</file>